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ic0005\Desktop\"/>
    </mc:Choice>
  </mc:AlternateContent>
  <bookViews>
    <workbookView xWindow="0" yWindow="0" windowWidth="28800" windowHeight="12300" activeTab="1"/>
  </bookViews>
  <sheets>
    <sheet name="FEE REQUEST FORM" sheetId="1" r:id="rId1"/>
    <sheet name="Schedule A" sheetId="3" r:id="rId2"/>
    <sheet name="Schedule B" sheetId="4" r:id="rId3"/>
  </sheets>
  <externalReferences>
    <externalReference r:id="rId4"/>
    <externalReference r:id="rId5"/>
    <externalReference r:id="rId6"/>
  </externalReferences>
  <definedNames>
    <definedName name="DATA_001" hidden="1">'[1]UTSA FEE RQST FORM '!#REF!</definedName>
    <definedName name="DATA_002" hidden="1">'[1]UTSA FEE RQST FORM '!#REF!</definedName>
    <definedName name="DATA_01" localSheetId="1" hidden="1">'Schedule A'!#REF!</definedName>
    <definedName name="DATA_01" localSheetId="2" hidden="1">'Schedule B'!#REF!</definedName>
    <definedName name="DATA_01" hidden="1">'FEE REQUEST FORM'!#REF!</definedName>
    <definedName name="DATA_02" localSheetId="1" hidden="1">'Schedule A'!#REF!</definedName>
    <definedName name="DATA_02" localSheetId="2" hidden="1">'Schedule B'!#REF!</definedName>
    <definedName name="DATA_02" hidden="1">'FEE REQUEST FORM'!#REF!</definedName>
    <definedName name="DATA_03" localSheetId="1" hidden="1">'Schedule A'!#REF!</definedName>
    <definedName name="DATA_03" localSheetId="2" hidden="1">'Schedule B'!#REF!</definedName>
    <definedName name="DATA_03" hidden="1">'FEE REQUEST FORM'!#REF!</definedName>
    <definedName name="DATA_04" localSheetId="1" hidden="1">'Schedule A'!#REF!</definedName>
    <definedName name="DATA_04" localSheetId="2" hidden="1">'Schedule B'!#REF!</definedName>
    <definedName name="DATA_04" hidden="1">'FEE REQUEST FORM'!#REF!</definedName>
    <definedName name="DATA_05" localSheetId="1" hidden="1">'Schedule A'!#REF!</definedName>
    <definedName name="DATA_05" localSheetId="2" hidden="1">'Schedule B'!#REF!</definedName>
    <definedName name="DATA_05" hidden="1">'FEE REQUEST FORM'!#REF!</definedName>
    <definedName name="DATA_06" localSheetId="1" hidden="1">'Schedule A'!#REF!</definedName>
    <definedName name="DATA_06" localSheetId="2" hidden="1">'Schedule B'!#REF!</definedName>
    <definedName name="DATA_06" hidden="1">'FEE REQUEST FORM'!$D$6</definedName>
    <definedName name="data45812" localSheetId="1" hidden="1">#REF!</definedName>
    <definedName name="data45812" localSheetId="2" hidden="1">#REF!</definedName>
    <definedName name="data45812" hidden="1">#REF!</definedName>
    <definedName name="data5684521" localSheetId="1" hidden="1">#REF!</definedName>
    <definedName name="data5684521" localSheetId="2" hidden="1">#REF!</definedName>
    <definedName name="data5684521" hidden="1">#REF!</definedName>
    <definedName name="Info" hidden="1">'[1]UTSA FEE RQST FORM '!#REF!</definedName>
    <definedName name="Info_2" hidden="1">'[1]UTSA FEE RQST FORM '!#REF!</definedName>
    <definedName name="Info_3" hidden="1">'[1]UTSA FEE RQST FORM '!#REF!</definedName>
    <definedName name="Info_4" hidden="1">'[1]UTSA FEE RQST FORM '!#REF!</definedName>
    <definedName name="Info_5" hidden="1">'[1]UTSA FEE RQST FORM '!#REF!</definedName>
    <definedName name="IntroPrintArea" localSheetId="1" hidden="1">#REF!</definedName>
    <definedName name="IntroPrintArea" localSheetId="2" hidden="1">#REF!</definedName>
    <definedName name="IntroPrintArea" hidden="1">#REF!</definedName>
    <definedName name="nae" hidden="1">'[1]UTSA FEE RQST FORM '!#REF!</definedName>
    <definedName name="_xlnm.Print_Area" localSheetId="0">'FEE REQUEST FORM'!$A$1:$J$82</definedName>
    <definedName name="_xlnm.Print_Area" localSheetId="1">'Schedule A'!$A$1:$L$81</definedName>
    <definedName name="_xlnm.Print_Area" localSheetId="2">'Schedule B'!$A$1:$L$87</definedName>
    <definedName name="_xlnm.Print_Titles" localSheetId="0">'FEE REQUEST FORM'!$1:$4</definedName>
    <definedName name="sd" hidden="1">'[1]UTSA FEE RQST FORM '!#REF!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6" i="4" l="1"/>
  <c r="K65" i="4"/>
  <c r="E61" i="4"/>
  <c r="K54" i="4"/>
  <c r="K53" i="4"/>
  <c r="K52" i="4"/>
  <c r="K51" i="4"/>
  <c r="K49" i="4"/>
  <c r="K48" i="4"/>
  <c r="K47" i="4"/>
  <c r="K46" i="4"/>
  <c r="J38" i="4"/>
  <c r="K38" i="4" s="1"/>
  <c r="H38" i="4"/>
  <c r="H37" i="4"/>
  <c r="J37" i="4" s="1"/>
  <c r="K37" i="4" s="1"/>
  <c r="K36" i="4"/>
  <c r="J36" i="4"/>
  <c r="H36" i="4"/>
  <c r="H35" i="4"/>
  <c r="J35" i="4" s="1"/>
  <c r="K35" i="4" s="1"/>
  <c r="H34" i="4"/>
  <c r="H39" i="4" s="1"/>
  <c r="H33" i="4"/>
  <c r="J33" i="4" s="1"/>
  <c r="J28" i="4"/>
  <c r="K28" i="4" s="1"/>
  <c r="J26" i="4"/>
  <c r="H26" i="4"/>
  <c r="K26" i="4" s="1"/>
  <c r="J25" i="4"/>
  <c r="H25" i="4"/>
  <c r="K25" i="4" s="1"/>
  <c r="H24" i="4"/>
  <c r="K23" i="4"/>
  <c r="J23" i="4"/>
  <c r="H23" i="4"/>
  <c r="H22" i="4"/>
  <c r="J22" i="4" s="1"/>
  <c r="K22" i="4" s="1"/>
  <c r="H21" i="4"/>
  <c r="J21" i="4" s="1"/>
  <c r="H20" i="4"/>
  <c r="J20" i="4" s="1"/>
  <c r="K20" i="4" s="1"/>
  <c r="H19" i="4"/>
  <c r="H18" i="4"/>
  <c r="K64" i="3"/>
  <c r="K63" i="3"/>
  <c r="K56" i="3"/>
  <c r="K55" i="3"/>
  <c r="K54" i="3"/>
  <c r="K53" i="3"/>
  <c r="K51" i="3"/>
  <c r="K50" i="3"/>
  <c r="K49" i="3"/>
  <c r="K48" i="3"/>
  <c r="K57" i="3" s="1"/>
  <c r="E44" i="3"/>
  <c r="H35" i="3"/>
  <c r="H37" i="3" s="1"/>
  <c r="H34" i="3"/>
  <c r="J34" i="3" s="1"/>
  <c r="K34" i="3" s="1"/>
  <c r="J33" i="3"/>
  <c r="K33" i="3" s="1"/>
  <c r="H33" i="3"/>
  <c r="J32" i="3"/>
  <c r="K32" i="3" s="1"/>
  <c r="H32" i="3"/>
  <c r="H31" i="3"/>
  <c r="J31" i="3" s="1"/>
  <c r="K31" i="3" s="1"/>
  <c r="H30" i="3"/>
  <c r="J30" i="3" s="1"/>
  <c r="J25" i="3"/>
  <c r="K25" i="3" s="1"/>
  <c r="H23" i="3"/>
  <c r="J23" i="3" s="1"/>
  <c r="H22" i="3"/>
  <c r="H21" i="3"/>
  <c r="J20" i="3"/>
  <c r="K20" i="3" s="1"/>
  <c r="H20" i="3"/>
  <c r="J19" i="3"/>
  <c r="K19" i="3" s="1"/>
  <c r="H19" i="3"/>
  <c r="H18" i="3"/>
  <c r="H17" i="3"/>
  <c r="J17" i="3" s="1"/>
  <c r="K17" i="3" s="1"/>
  <c r="H16" i="3"/>
  <c r="J16" i="3" s="1"/>
  <c r="K16" i="3" s="1"/>
  <c r="H15" i="3"/>
  <c r="J15" i="3" s="1"/>
  <c r="H27" i="4" l="1"/>
  <c r="H29" i="4" s="1"/>
  <c r="J19" i="4"/>
  <c r="K19" i="4" s="1"/>
  <c r="K55" i="4"/>
  <c r="K33" i="4"/>
  <c r="J18" i="4"/>
  <c r="K18" i="4" s="1"/>
  <c r="J34" i="4"/>
  <c r="K34" i="4" s="1"/>
  <c r="K21" i="4"/>
  <c r="J24" i="4"/>
  <c r="K24" i="4" s="1"/>
  <c r="J37" i="3"/>
  <c r="K30" i="3"/>
  <c r="K37" i="3" s="1"/>
  <c r="J22" i="3"/>
  <c r="K22" i="3" s="1"/>
  <c r="J35" i="3"/>
  <c r="K35" i="3" s="1"/>
  <c r="K15" i="3"/>
  <c r="J18" i="3"/>
  <c r="J24" i="3" s="1"/>
  <c r="K23" i="3"/>
  <c r="J21" i="3"/>
  <c r="K21" i="3" s="1"/>
  <c r="H24" i="3"/>
  <c r="E34" i="1"/>
  <c r="E65" i="1"/>
  <c r="J29" i="4" l="1"/>
  <c r="K29" i="4" s="1"/>
  <c r="K27" i="4"/>
  <c r="K39" i="4"/>
  <c r="J27" i="4"/>
  <c r="J39" i="4"/>
  <c r="H30" i="4"/>
  <c r="H41" i="4" s="1"/>
  <c r="H26" i="3"/>
  <c r="K18" i="3"/>
  <c r="K24" i="3" s="1"/>
  <c r="J30" i="4" l="1"/>
  <c r="J41" i="4" s="1"/>
  <c r="K30" i="4"/>
  <c r="K41" i="4" s="1"/>
  <c r="K57" i="4" s="1"/>
  <c r="K27" i="3"/>
  <c r="K38" i="3" s="1"/>
  <c r="K59" i="3" s="1"/>
  <c r="J26" i="3"/>
  <c r="J27" i="3" s="1"/>
  <c r="J38" i="3" s="1"/>
  <c r="K26" i="3"/>
  <c r="H27" i="3"/>
  <c r="H38" i="3" s="1"/>
  <c r="G71" i="4" l="1"/>
  <c r="J80" i="4" s="1"/>
  <c r="K80" i="4" s="1"/>
  <c r="G70" i="4"/>
  <c r="J79" i="4" s="1"/>
  <c r="K79" i="4" s="1"/>
  <c r="H69" i="3"/>
  <c r="H68" i="3"/>
</calcChain>
</file>

<file path=xl/sharedStrings.xml><?xml version="1.0" encoding="utf-8"?>
<sst xmlns="http://schemas.openxmlformats.org/spreadsheetml/2006/main" count="281" uniqueCount="131">
  <si>
    <t xml:space="preserve"> </t>
  </si>
  <si>
    <t>DATE</t>
  </si>
  <si>
    <t>TITLE</t>
  </si>
  <si>
    <t>NAME</t>
  </si>
  <si>
    <t>APPROVED :</t>
  </si>
  <si>
    <t>APPROVED TO FORWARD ON FOR FURTHER CONSIDERATION:</t>
  </si>
  <si>
    <t>SUBMITTED BY:</t>
  </si>
  <si>
    <t>SECTION 4:  ROUTING / APPROVAL PROCESS</t>
  </si>
  <si>
    <r>
      <t xml:space="preserve">If you are requesting a fee rate or justification change, click the </t>
    </r>
    <r>
      <rPr>
        <b/>
        <sz val="11"/>
        <color indexed="18"/>
        <rFont val="Arial"/>
        <family val="2"/>
      </rPr>
      <t>Schedule B</t>
    </r>
    <r>
      <rPr>
        <sz val="11"/>
        <rFont val="Arial"/>
        <family val="2"/>
      </rPr>
      <t xml:space="preserve"> worksheet tab below to complete the </t>
    </r>
    <r>
      <rPr>
        <b/>
        <sz val="11"/>
        <rFont val="Arial"/>
        <family val="2"/>
      </rPr>
      <t>Cost Analysis for Rate or Justification Change</t>
    </r>
    <r>
      <rPr>
        <sz val="11"/>
        <rFont val="Arial"/>
        <family val="2"/>
      </rPr>
      <t xml:space="preserve"> schedule.</t>
    </r>
  </si>
  <si>
    <r>
      <t xml:space="preserve">If you are requesting a new fee, click the </t>
    </r>
    <r>
      <rPr>
        <b/>
        <sz val="11"/>
        <color indexed="10"/>
        <rFont val="Arial"/>
        <family val="2"/>
      </rPr>
      <t>Schedule A</t>
    </r>
    <r>
      <rPr>
        <sz val="11"/>
        <rFont val="Arial"/>
        <family val="2"/>
      </rPr>
      <t xml:space="preserve"> worksheet tab below to complete the </t>
    </r>
    <r>
      <rPr>
        <b/>
        <sz val="11"/>
        <rFont val="Arial"/>
        <family val="2"/>
      </rPr>
      <t>Cost Justification for Proposed New Fees</t>
    </r>
    <r>
      <rPr>
        <sz val="11"/>
        <rFont val="Arial"/>
        <family val="2"/>
      </rPr>
      <t xml:space="preserve"> schedule.</t>
    </r>
  </si>
  <si>
    <t>SECTION 3:  COST JUSTIFICATION</t>
  </si>
  <si>
    <t>FEE NAME:</t>
  </si>
  <si>
    <t>Attach additional sheets if necessary</t>
  </si>
  <si>
    <t>Provide details of any new / additional services to be included and the necessity for the change(s).  If the goods/services were previously provided from another funding source, please describe whether those funds will continue to subsidize the provision of the good and or service, and if not, explain why. REQUIRES COMPLETION OF SCHEDULE B.</t>
  </si>
  <si>
    <t>NEW / ADDITIONAL SERVICES</t>
  </si>
  <si>
    <t>Provide the revised detailed justification describing the intended use of the previously approved fee.  REQUIRES COMPLETION OF SCHEDULE B.</t>
  </si>
  <si>
    <t xml:space="preserve">CHANGE IN JUSTIFICATION </t>
  </si>
  <si>
    <t>Complete only if requesting changes</t>
  </si>
  <si>
    <t>SECTION 2B:  AMENDMENTS TO APPROVED FEES</t>
  </si>
  <si>
    <t>Describe the intended outcomes and benefits to the student/fee user expected from the assessment of the fee.
Attach additional sheets if necessary</t>
  </si>
  <si>
    <t>INTENDED OUTCOMES:</t>
  </si>
  <si>
    <t xml:space="preserve">Identify core products and or services that will be provided from the funds generated by the fee; explain whether the goods/services are already being provided, whether those funds will continue to subsidize the requirement and /or the necessity to begin charging for the goods and or services.  </t>
  </si>
  <si>
    <t>FEE JUSTIFICATION / PURPOSE:</t>
  </si>
  <si>
    <t>Complete only if requesting new fee</t>
  </si>
  <si>
    <t>SECTION 2A:  New Fees</t>
  </si>
  <si>
    <t xml:space="preserve">      For New Fees or Changes</t>
  </si>
  <si>
    <t xml:space="preserve"> per </t>
  </si>
  <si>
    <t>$</t>
  </si>
  <si>
    <t>PROPOSED / NEW FEE RATE:</t>
  </si>
  <si>
    <r>
      <t xml:space="preserve">DATE OF LAST RATE CHANGE 
</t>
    </r>
    <r>
      <rPr>
        <i/>
        <sz val="9"/>
        <rFont val="Arial"/>
        <family val="2"/>
      </rPr>
      <t>(If Applicable)</t>
    </r>
    <r>
      <rPr>
        <b/>
        <sz val="11"/>
        <rFont val="Arial"/>
        <family val="2"/>
      </rPr>
      <t>:</t>
    </r>
  </si>
  <si>
    <t xml:space="preserve">       If Applicable</t>
  </si>
  <si>
    <t>CURRENT FEE RATE:</t>
  </si>
  <si>
    <t>DEPARTMENT:</t>
  </si>
  <si>
    <t>COLLEGE:</t>
  </si>
  <si>
    <t>NOTE:  If this fee will be applied to multiple sections, provide information as an attachment.</t>
  </si>
  <si>
    <r>
      <t xml:space="preserve">COURSE NUMBER/TITLE  </t>
    </r>
    <r>
      <rPr>
        <i/>
        <sz val="10"/>
        <rFont val="Arial Narrow"/>
        <family val="2"/>
      </rPr>
      <t>(If Applicable):</t>
    </r>
  </si>
  <si>
    <r>
      <t xml:space="preserve">PROPOSED FEE NAME CHANGE </t>
    </r>
    <r>
      <rPr>
        <b/>
        <sz val="9"/>
        <rFont val="Arial"/>
        <family val="2"/>
      </rPr>
      <t xml:space="preserve">
</t>
    </r>
    <r>
      <rPr>
        <i/>
        <sz val="9"/>
        <rFont val="Arial"/>
        <family val="2"/>
      </rPr>
      <t>(if Applicable)</t>
    </r>
    <r>
      <rPr>
        <b/>
        <sz val="10"/>
        <rFont val="Arial"/>
        <family val="2"/>
      </rPr>
      <t>:</t>
    </r>
  </si>
  <si>
    <t>FEE TYPE:</t>
  </si>
  <si>
    <r>
      <t>Approval of Certain Fee Changes:</t>
    </r>
    <r>
      <rPr>
        <i/>
        <sz val="10"/>
        <rFont val="Arial Narrow"/>
        <family val="2"/>
      </rPr>
      <t xml:space="preserve"> The Board of Regents delegates to the presidents of the institutions the authority to approve changes in the amounts of other fees or charges authorized by Texas Education Code Sections, 54.007, 54.0501(a), 54.051(1), 54.504, or 55.16 that have previously been approved by the Board.  As a condition for approval of any increase in such fees and charges, the institutional president must find that such increase is required in order for the fee or charge to reasonably reflect the actual cost to the institution of the materials or services to be provided.</t>
    </r>
  </si>
  <si>
    <t>REQUEST TYPE:</t>
  </si>
  <si>
    <t>SECTION 1:  COMPLETE FOR ALL REQUESTS.</t>
  </si>
  <si>
    <t>Fee Request Form</t>
  </si>
  <si>
    <t>Fees may be collected from students and potential students only in accordance with the original approved request.  The fees must only be used to cover approved expenses and the rate must reasonably reflect the actual cost to the University of the materials or services for which the fee is collected. Fees must be approved prior to the opening of registration for the Session in which the fee will be applied</t>
  </si>
  <si>
    <t>(If Applicable)</t>
  </si>
  <si>
    <t>CHARTSTRING:</t>
  </si>
  <si>
    <t>ITEM TYPE:</t>
  </si>
  <si>
    <t>Requires completion of Schedule A</t>
  </si>
  <si>
    <t xml:space="preserve">* If the modification only affects the name, related courses, or a change in justification you will only need to complete section 1, section 2B and section 4 for approvals. </t>
  </si>
  <si>
    <t>For new fee requests,  please complete all sections of this form as well as the appropriate Schedule Tab(s).                       For changes in amounts of existing fees please complete all sections of this form as well as appropriate Schedule Tab(s)  excluding section 2A for New Fees.</t>
  </si>
  <si>
    <t>Requestor</t>
  </si>
  <si>
    <t>Step 1: Dean or Department Head</t>
  </si>
  <si>
    <t>Step 3: Vice President/Provost</t>
  </si>
  <si>
    <t xml:space="preserve">ORIGINATOR OF REQUEST </t>
  </si>
  <si>
    <t>REVIEW OF FEE RATE &amp; FEE JUSTIFICATION:</t>
  </si>
  <si>
    <t>Step 4: Budget Office</t>
  </si>
  <si>
    <t>REVIEW</t>
  </si>
  <si>
    <t>Step 2: Academic Resources</t>
  </si>
  <si>
    <r>
      <t>After AFO/Budget Officer Review, form will be routed and reviewed as follows:</t>
    </r>
    <r>
      <rPr>
        <b/>
        <i/>
        <u/>
        <sz val="9"/>
        <color indexed="12"/>
        <rFont val="Arial"/>
        <family val="2"/>
      </rPr>
      <t>Step 1</t>
    </r>
    <r>
      <rPr>
        <i/>
        <sz val="9"/>
        <color indexed="12"/>
        <rFont val="Arial"/>
        <family val="2"/>
      </rPr>
      <t>:</t>
    </r>
    <r>
      <rPr>
        <i/>
        <sz val="9"/>
        <rFont val="Arial"/>
        <family val="2"/>
      </rPr>
      <t xml:space="preserve"> Review/Approval by Dean or Department Head; </t>
    </r>
    <r>
      <rPr>
        <b/>
        <i/>
        <u/>
        <sz val="9"/>
        <color indexed="12"/>
        <rFont val="Arial"/>
        <family val="2"/>
      </rPr>
      <t>Step 2:</t>
    </r>
    <r>
      <rPr>
        <i/>
        <sz val="9"/>
        <rFont val="Arial"/>
        <family val="2"/>
      </rPr>
      <t xml:space="preserve"> Review of budgetary, cost accounting &amp; related issues by Academic Resources; </t>
    </r>
    <r>
      <rPr>
        <b/>
        <i/>
        <u/>
        <sz val="9"/>
        <color indexed="12"/>
        <rFont val="Arial"/>
        <family val="2"/>
      </rPr>
      <t xml:space="preserve">Step 3: </t>
    </r>
    <r>
      <rPr>
        <i/>
        <sz val="9"/>
        <rFont val="Arial"/>
        <family val="2"/>
      </rPr>
      <t xml:space="preserve">Recommendation VP or Provost; </t>
    </r>
    <r>
      <rPr>
        <b/>
        <i/>
        <u/>
        <sz val="9"/>
        <color indexed="12"/>
        <rFont val="Arial"/>
        <family val="2"/>
      </rPr>
      <t>Step 4:</t>
    </r>
    <r>
      <rPr>
        <i/>
        <sz val="9"/>
        <rFont val="Arial"/>
        <family val="2"/>
      </rPr>
      <t xml:space="preserve"> Reviewed by Budget Office, </t>
    </r>
    <r>
      <rPr>
        <b/>
        <i/>
        <u/>
        <sz val="9"/>
        <color rgb="FF0000FF"/>
        <rFont val="Arial"/>
        <family val="2"/>
      </rPr>
      <t>Step 5</t>
    </r>
    <r>
      <rPr>
        <i/>
        <sz val="9"/>
        <rFont val="Arial"/>
        <family val="2"/>
      </rPr>
      <t>: Reviewed by President, if required</t>
    </r>
    <r>
      <rPr>
        <b/>
        <i/>
        <u/>
        <sz val="9"/>
        <color indexed="12"/>
        <rFont val="Arial"/>
        <family val="2"/>
      </rPr>
      <t xml:space="preserve"> Step 6:</t>
    </r>
    <r>
      <rPr>
        <i/>
        <sz val="9"/>
        <rFont val="Arial"/>
        <family val="2"/>
      </rPr>
      <t xml:space="preserve"> Submittal to The UNT System/Board of Regents, if required</t>
    </r>
  </si>
  <si>
    <t>NAME                                       TITLE                                  PHONE NUMBER</t>
  </si>
  <si>
    <t>This Schedule was completed by:</t>
  </si>
  <si>
    <t>OTHER - Describe how rate correlates to costs.</t>
  </si>
  <si>
    <t>¨</t>
  </si>
  <si>
    <t>If yes, specify the Min and/or Max fee rate amount. Attach documentation correlating enrollment or usage to the proposed fee rate recommendation.</t>
  </si>
  <si>
    <r>
      <rPr>
        <sz val="10"/>
        <rFont val="Wingdings"/>
        <charset val="2"/>
      </rPr>
      <t xml:space="preserve">¨ </t>
    </r>
    <r>
      <rPr>
        <sz val="10"/>
        <rFont val="Arial Narrow"/>
        <family val="2"/>
      </rPr>
      <t>Yes</t>
    </r>
  </si>
  <si>
    <r>
      <rPr>
        <sz val="10"/>
        <rFont val="Wingdings"/>
        <charset val="2"/>
      </rPr>
      <t xml:space="preserve">¨ </t>
    </r>
    <r>
      <rPr>
        <sz val="10"/>
        <rFont val="Arial Narrow"/>
        <family val="2"/>
      </rPr>
      <t>No</t>
    </r>
  </si>
  <si>
    <t xml:space="preserve"> Is a Min and/or Max recommended? </t>
  </si>
  <si>
    <t>Recommended Per SCH (excludes Min &amp; Max)</t>
  </si>
  <si>
    <t xml:space="preserve">Recommended Per Semester/Per Headcount   </t>
  </si>
  <si>
    <r>
      <t>Section 4 - Fee Rate Calculation</t>
    </r>
    <r>
      <rPr>
        <i/>
        <sz val="11"/>
        <rFont val="Arial"/>
        <family val="2"/>
      </rPr>
      <t xml:space="preserve">                                                       </t>
    </r>
  </si>
  <si>
    <t>Per SCH (excludes Min &amp; Max)</t>
  </si>
  <si>
    <t>Per Semester / Per Head Count</t>
  </si>
  <si>
    <r>
      <t>Total Estimate</t>
    </r>
    <r>
      <rPr>
        <i/>
        <sz val="8"/>
        <rFont val="Arial Narrow"/>
        <family val="2"/>
      </rPr>
      <t xml:space="preserve"> (less a 3%  Exemption Rate)</t>
    </r>
  </si>
  <si>
    <t>Estimated Summer</t>
  </si>
  <si>
    <t>Estimated Spring</t>
  </si>
  <si>
    <t>Estimated Fall</t>
  </si>
  <si>
    <t>GRAND TOTAL OF ALL COSTS</t>
  </si>
  <si>
    <t>TOTAL 2. MAINTENANCE &amp; OPERATION COST</t>
  </si>
  <si>
    <t>Total Cost</t>
  </si>
  <si>
    <t>Unit Price</t>
  </si>
  <si>
    <t>Qty</t>
  </si>
  <si>
    <t>DESCRIPTION</t>
  </si>
  <si>
    <r>
      <t>Purchased Goods and Services (including telephone, postage, utilities &amp; chargeback services if applicable).</t>
    </r>
    <r>
      <rPr>
        <sz val="10"/>
        <rFont val="Arial Narrow"/>
        <family val="2"/>
      </rPr>
      <t xml:space="preserve"> </t>
    </r>
  </si>
  <si>
    <r>
      <t>Section 2 - (M&amp;O) Maintenance &amp; Operation Costs</t>
    </r>
    <r>
      <rPr>
        <b/>
        <sz val="11"/>
        <rFont val="Arial"/>
        <family val="2"/>
      </rPr>
      <t xml:space="preserve">: </t>
    </r>
    <r>
      <rPr>
        <b/>
        <sz val="10"/>
        <rFont val="Arial"/>
        <family val="2"/>
      </rPr>
      <t xml:space="preserve"> </t>
    </r>
    <r>
      <rPr>
        <i/>
        <sz val="10"/>
        <rFont val="Arial"/>
        <family val="2"/>
      </rPr>
      <t xml:space="preserve">Includes all materials, supplies, equipment and contractual services that are direct costs in the provision of goods and/or services associated with the fee.  </t>
    </r>
  </si>
  <si>
    <t>TOTAL 1A. SALARIED  +   1B. HOURLY POSITIONS</t>
  </si>
  <si>
    <t>Subtotal 1B. HOURLY POSITIONS</t>
  </si>
  <si>
    <t>Total Allocation Cost</t>
  </si>
  <si>
    <t>Benefit Allocation Cost</t>
  </si>
  <si>
    <t>Benefit Rate</t>
  </si>
  <si>
    <t>Hourly Allocation Cost</t>
  </si>
  <si>
    <t>Hourly Rate</t>
  </si>
  <si>
    <t>Estimated Hrs per Fiscal Year</t>
  </si>
  <si>
    <t>POSITION TITLE</t>
  </si>
  <si>
    <r>
      <t xml:space="preserve">1B. Hourly Positions </t>
    </r>
    <r>
      <rPr>
        <sz val="10"/>
        <rFont val="Arial Narrow"/>
        <family val="2"/>
      </rPr>
      <t xml:space="preserve">- List the "non-regular" or non-benefit eligible employee positions required to deliver the proposed goods and/or services. Specify hourly rate and estimated number of hours per fiscal year.  Similar employee position titles/rates can be grouped into one line.  </t>
    </r>
  </si>
  <si>
    <t>Subtotal 1A. SALARIED POSITIONS</t>
  </si>
  <si>
    <t xml:space="preserve">Merit </t>
  </si>
  <si>
    <t>Longevity Pay - if applicable enter lump sum amount</t>
  </si>
  <si>
    <t>Subtotal</t>
  </si>
  <si>
    <t>Salary Allocation Cost</t>
  </si>
  <si>
    <t>Estimated Annual Salary Cost</t>
  </si>
  <si>
    <t xml:space="preserve">FTE % Assigned </t>
  </si>
  <si>
    <r>
      <t>1A. SALARIED POSITIONS</t>
    </r>
    <r>
      <rPr>
        <sz val="10"/>
        <rFont val="Arial Narrow"/>
        <family val="2"/>
      </rPr>
      <t xml:space="preserve"> - List the positions required to deliver the proposed good and/or services and the FTE (full time equivalency) % assigned.  Salary Allocation Cost and the Benefit Allocation Cost will be calculated based on the FTE % Assigned. </t>
    </r>
  </si>
  <si>
    <t>Section 1 - Personnel Services:  Detail all direct labor costs required to provide the goods and/or services.  A fringe benefit rate is applied to these direct labor costs.</t>
  </si>
  <si>
    <r>
      <t>Complete the appropriate information in the white fields in the template below.  Do not type in yellow shaded fields.   Add lines as required in the center of the section to assure formula</t>
    </r>
    <r>
      <rPr>
        <b/>
        <sz val="10"/>
        <rFont val="Arial"/>
        <family val="2"/>
      </rPr>
      <t xml:space="preserve">s </t>
    </r>
    <r>
      <rPr>
        <b/>
        <i/>
        <sz val="10"/>
        <rFont val="Arial"/>
        <family val="2"/>
      </rPr>
      <t>copy correctly.</t>
    </r>
  </si>
  <si>
    <t>A direct cost is one that can be identified specifically with the goods or services provided to the student or that can be assigned to the activity relatively easily with a high degree of accuracy.  Allocation methodologies may be used to share costs between two or more activities and must be based on a proportional benefit and/or other reasonable basis.</t>
  </si>
  <si>
    <t xml:space="preserve">Direct Costs are divided into two major categories:   Personnel Services and Maintenance &amp; Operations  </t>
  </si>
  <si>
    <r>
      <rPr>
        <b/>
        <u/>
        <sz val="10"/>
        <rFont val="Arial"/>
        <family val="2"/>
      </rPr>
      <t>General Principles</t>
    </r>
    <r>
      <rPr>
        <b/>
        <sz val="10"/>
        <rFont val="Arial"/>
        <family val="2"/>
      </rPr>
      <t xml:space="preserve">: </t>
    </r>
    <r>
      <rPr>
        <sz val="10"/>
        <rFont val="Arial"/>
        <family val="2"/>
      </rPr>
      <t>The proposed fee rate must be based on total actual or estimated costs less any authorized subsidies.  The fee will be assessed in a manner that is representative of the goods and/or services provided.  Over time, the fee revenue compared to expenses should break even or recover no more than the total cost of providing the goods and/or services to students.  A unit authorized to charge a fee may not earn a profit.     If you need assistance with completing this form or if the requirements of your fee are more complex, please contact the Office of the Associate Vice President of Financial Affairs at 458-5701.</t>
    </r>
  </si>
  <si>
    <t>To receive endorsement of a fee rate increase, the current required costs must be justified again (zero base budget development) and detailed below based on current enrollment and service level provision requirements that may have changed since the fee first was approved.</t>
  </si>
  <si>
    <r>
      <t xml:space="preserve">Direct Costs are divided into two major categories: </t>
    </r>
    <r>
      <rPr>
        <u/>
        <sz val="11"/>
        <rFont val="Arial"/>
        <family val="2"/>
      </rPr>
      <t xml:space="preserve">Personnel Services and Maintenance &amp; Operations  </t>
    </r>
  </si>
  <si>
    <t>A direct cost is one that can be identified specifically with the goods or services provided to the student or that can be assigned to the activity relatively easily with a high degree of accuracy. Allocation methodologies may be used to share costs between two or more activities and must be based on a proportional benefit and/or other reasonable basis.</t>
  </si>
  <si>
    <r>
      <t>1A. SALARIED POSITIONS</t>
    </r>
    <r>
      <rPr>
        <sz val="10"/>
        <rFont val="Arial Narrow"/>
        <family val="2"/>
      </rPr>
      <t xml:space="preserve"> - List the positions required to deliver the proposed good and/or services and the FTE (full time equivalency) % assigned. Salary Allocation Cost and the Benefit Allocation Cost will be calculated based on the FTE % Assigned. </t>
    </r>
  </si>
  <si>
    <r>
      <t>Section 2 - (M&amp;O) Maintenance &amp; Operation Costs</t>
    </r>
    <r>
      <rPr>
        <b/>
        <sz val="11"/>
        <rFont val="Arial"/>
        <family val="2"/>
      </rPr>
      <t xml:space="preserve">: </t>
    </r>
    <r>
      <rPr>
        <b/>
        <sz val="10"/>
        <rFont val="Arial"/>
        <family val="2"/>
      </rPr>
      <t xml:space="preserve"> </t>
    </r>
    <r>
      <rPr>
        <sz val="10"/>
        <rFont val="Arial"/>
        <family val="2"/>
      </rPr>
      <t xml:space="preserve">Includes all materials, supplies, equipment and contractual services that are direct costs in the provision of goods and/or services associated with the fee.  </t>
    </r>
  </si>
  <si>
    <t>TOTAL 2. MAINTENANCE &amp; OPERATION</t>
  </si>
  <si>
    <t xml:space="preserve">FEE NAME: </t>
  </si>
  <si>
    <t>Total Estimate (less a 3%  Exemption/Waiver Rate)</t>
  </si>
  <si>
    <t>Per Capita / Per Semester / Per Head Count</t>
  </si>
  <si>
    <t xml:space="preserve">Per SCH </t>
  </si>
  <si>
    <r>
      <rPr>
        <b/>
        <u/>
        <sz val="11"/>
        <rFont val="Arial"/>
        <family val="2"/>
      </rPr>
      <t>Section 4 - Fee Rate Calculation</t>
    </r>
    <r>
      <rPr>
        <u/>
        <sz val="11"/>
        <rFont val="Arial"/>
        <family val="2"/>
      </rPr>
      <t xml:space="preserve">   </t>
    </r>
    <r>
      <rPr>
        <sz val="11"/>
        <rFont val="Arial"/>
        <family val="2"/>
      </rPr>
      <t xml:space="preserve">                                                    </t>
    </r>
  </si>
  <si>
    <t>OTHER - Describe how requested rate change or assessment basis change correlates to costs.</t>
  </si>
  <si>
    <r>
      <rPr>
        <b/>
        <u/>
        <sz val="11"/>
        <rFont val="Arial"/>
        <family val="2"/>
      </rPr>
      <t>Section 5 - Fee Rate Increase Recommendation:</t>
    </r>
    <r>
      <rPr>
        <b/>
        <sz val="11"/>
        <rFont val="Arial"/>
        <family val="2"/>
      </rPr>
      <t xml:space="preserve">  </t>
    </r>
    <r>
      <rPr>
        <sz val="11"/>
        <rFont val="Arial"/>
        <family val="2"/>
      </rPr>
      <t xml:space="preserve">Compare current to recommended fee rate.      </t>
    </r>
  </si>
  <si>
    <t>Enter Current Rate</t>
  </si>
  <si>
    <t>Recommended Rate</t>
  </si>
  <si>
    <t>Recommended Rate Change</t>
  </si>
  <si>
    <r>
      <rPr>
        <sz val="10"/>
        <rFont val="Wingdings"/>
        <charset val="2"/>
      </rPr>
      <t xml:space="preserve">¨ </t>
    </r>
    <r>
      <rPr>
        <sz val="10"/>
        <rFont val="Arial"/>
        <family val="2"/>
      </rPr>
      <t>OTHER - Describe how requested rate change or assessment basis change correlates to costs.</t>
    </r>
  </si>
  <si>
    <r>
      <t>General Principles:</t>
    </r>
    <r>
      <rPr>
        <b/>
        <i/>
        <sz val="10"/>
        <rFont val="Arial"/>
        <family val="2"/>
      </rPr>
      <t xml:space="preserve"> </t>
    </r>
    <r>
      <rPr>
        <i/>
        <sz val="10"/>
        <rFont val="Arial"/>
        <family val="2"/>
      </rPr>
      <t>The proposed fee rate must be based on total actual or estimated costs less any authorized subsidies.  The fee will be assessed in a manner that is representative of the goods and/or services provided.  Over time, the fee revenue compared to expenses should break even or recover no more than the total cost of providing the goods and/or services to students.  A unit authorized to charge a fee may not earn a profit.     If you need assistance with completing this form or if the requirements of your fee are more complex, please contact Academic Resources at 940-565-2496</t>
    </r>
  </si>
  <si>
    <t>Complete the appropriate information in the white fields in the template below.  Do not type in yellow shaded fields.   Add lines as required in the center of the section to assure formulas copy correctly.</t>
  </si>
  <si>
    <t>POSITION NUMBER</t>
  </si>
  <si>
    <t>JOB CODE</t>
  </si>
  <si>
    <t>JOB TITLE</t>
  </si>
  <si>
    <t>D-LEVEL</t>
  </si>
  <si>
    <r>
      <t>Section 3 - Fee Basis</t>
    </r>
    <r>
      <rPr>
        <b/>
        <i/>
        <sz val="11"/>
        <rFont val="Arial"/>
        <family val="2"/>
      </rPr>
      <t>:</t>
    </r>
    <r>
      <rPr>
        <i/>
        <sz val="11"/>
        <rFont val="Arial"/>
        <family val="2"/>
      </rPr>
      <t xml:space="preserve"> Indicate the fee collection frequency and how the fee will be assessed to the student.  Per Capita applies when the goods and/or services rendered is per student such as per semester regardless of their course load taken.  Per Semester Credit Hour assumes the usage of the goods and/or services will vary based on number of credit hour course load.  Assessment of minimum and maximum fee rates requires a detailed analysis of student credit hour course load trends.  Use Institutional Research historical data for your fee rate analysis. </t>
    </r>
    <r>
      <rPr>
        <b/>
        <i/>
        <sz val="11"/>
        <rFont val="Arial"/>
        <family val="2"/>
      </rPr>
      <t xml:space="preserve">Current exemption rate used = 3% which is factored into the below calculations. </t>
    </r>
  </si>
  <si>
    <r>
      <rPr>
        <b/>
        <u/>
        <sz val="11"/>
        <rFont val="Arial"/>
        <family val="2"/>
      </rPr>
      <t>Section 3 - Fee Basis</t>
    </r>
    <r>
      <rPr>
        <sz val="11"/>
        <rFont val="Arial"/>
        <family val="2"/>
      </rPr>
      <t>: Indicate the fee collection frequency and how the fee will be assessed to the student.  Per Capita applies when the goods and/or services rendered is per student such as per semester regardless of their course load taken.  Per Semester Credit Hour assumes the usage of the goods and/or services will vary based on number of credit hour course load.  Assessment of minimum and maximum fee rates requires a detailed analysis of student credit hour course load trends.  Use Institutional Research historical data for your fee rate analysis. Current exemption/waiver rate used = 3% which is factored into the below calculations.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</si>
</sst>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164" formatCode="00\-0000\-0000"/>
    <numFmt numFmtId="165" formatCode="[$-409]d\-mmm\-yy;@"/>
  </numFmts>
  <fonts count="55" x14ac:knownFonts="1">
    <font>
      <sz val="10"/>
      <name val="Arial"/>
      <family val="2"/>
    </font>
    <font>
      <sz val="10"/>
      <name val="Arial"/>
      <family val="2"/>
    </font>
    <font>
      <b/>
      <sz val="12"/>
      <name val="Arial Narrow"/>
      <family val="2"/>
    </font>
    <font>
      <b/>
      <sz val="8"/>
      <name val="Arial"/>
      <family val="2"/>
    </font>
    <font>
      <b/>
      <i/>
      <u/>
      <sz val="9"/>
      <color indexed="12"/>
      <name val="Arial"/>
      <family val="2"/>
    </font>
    <font>
      <b/>
      <sz val="11"/>
      <name val="Arial"/>
      <family val="2"/>
    </font>
    <font>
      <i/>
      <sz val="9"/>
      <name val="Arial"/>
      <family val="2"/>
    </font>
    <font>
      <b/>
      <i/>
      <sz val="9"/>
      <name val="Arial"/>
      <family val="2"/>
    </font>
    <font>
      <i/>
      <sz val="9"/>
      <color indexed="12"/>
      <name val="Arial"/>
      <family val="2"/>
    </font>
    <font>
      <b/>
      <sz val="12"/>
      <color indexed="9"/>
      <name val="Arial Narrow"/>
      <family val="2"/>
    </font>
    <font>
      <b/>
      <sz val="11"/>
      <color indexed="9"/>
      <name val="Arial"/>
      <family val="2"/>
    </font>
    <font>
      <b/>
      <sz val="12"/>
      <color indexed="9"/>
      <name val="Arial"/>
      <family val="2"/>
    </font>
    <font>
      <sz val="11"/>
      <name val="Arial"/>
      <family val="2"/>
    </font>
    <font>
      <b/>
      <sz val="11"/>
      <color indexed="18"/>
      <name val="Arial"/>
      <family val="2"/>
    </font>
    <font>
      <b/>
      <sz val="11"/>
      <color indexed="10"/>
      <name val="Arial"/>
      <family val="2"/>
    </font>
    <font>
      <sz val="10"/>
      <color indexed="9"/>
      <name val="Arial"/>
      <family val="2"/>
    </font>
    <font>
      <b/>
      <sz val="10"/>
      <name val="Arial"/>
      <family val="2"/>
    </font>
    <font>
      <b/>
      <sz val="11"/>
      <name val="Arial Narrow"/>
      <family val="2"/>
    </font>
    <font>
      <i/>
      <sz val="10"/>
      <name val="Arial Narrow"/>
      <family val="2"/>
    </font>
    <font>
      <b/>
      <i/>
      <sz val="10"/>
      <name val="Arial Narrow"/>
      <family val="2"/>
    </font>
    <font>
      <b/>
      <i/>
      <sz val="12"/>
      <color rgb="FFFFFF00"/>
      <name val="Arial Narrow"/>
      <family val="2"/>
    </font>
    <font>
      <i/>
      <sz val="9"/>
      <name val="Arial Narrow"/>
      <family val="2"/>
    </font>
    <font>
      <sz val="10"/>
      <color theme="0"/>
      <name val="Arial"/>
      <family val="2"/>
    </font>
    <font>
      <sz val="9"/>
      <name val="Arial"/>
      <family val="2"/>
    </font>
    <font>
      <b/>
      <sz val="9"/>
      <name val="Arial"/>
      <family val="2"/>
    </font>
    <font>
      <b/>
      <i/>
      <sz val="12"/>
      <name val="Arial Narrow"/>
      <family val="2"/>
    </font>
    <font>
      <sz val="12"/>
      <name val="Arial"/>
      <family val="2"/>
    </font>
    <font>
      <sz val="12"/>
      <name val="Arial Narrow"/>
      <family val="2"/>
    </font>
    <font>
      <b/>
      <sz val="12"/>
      <color indexed="20"/>
      <name val="Arial"/>
      <family val="2"/>
    </font>
    <font>
      <b/>
      <sz val="18"/>
      <color theme="3" tint="-0.249977111117893"/>
      <name val="Arial Black"/>
      <family val="2"/>
    </font>
    <font>
      <b/>
      <sz val="18"/>
      <name val="Arial Black"/>
      <family val="2"/>
    </font>
    <font>
      <sz val="8"/>
      <color rgb="FF000000"/>
      <name val="Tahoma"/>
      <family val="2"/>
    </font>
    <font>
      <i/>
      <sz val="10"/>
      <name val="Arial"/>
      <family val="2"/>
    </font>
    <font>
      <b/>
      <i/>
      <u/>
      <sz val="9"/>
      <color rgb="FF0000FF"/>
      <name val="Arial"/>
      <family val="2"/>
    </font>
    <font>
      <sz val="10"/>
      <name val="Arial Narrow"/>
      <family val="2"/>
    </font>
    <font>
      <sz val="10"/>
      <name val="Wingdings"/>
      <charset val="2"/>
    </font>
    <font>
      <b/>
      <sz val="10"/>
      <name val="Arial Narrow"/>
      <family val="2"/>
    </font>
    <font>
      <sz val="9"/>
      <name val="Arial Narrow"/>
      <family val="2"/>
    </font>
    <font>
      <b/>
      <sz val="9"/>
      <name val="Arial Narrow"/>
      <family val="2"/>
    </font>
    <font>
      <b/>
      <u/>
      <sz val="11"/>
      <name val="Arial"/>
      <family val="2"/>
    </font>
    <font>
      <b/>
      <i/>
      <u/>
      <sz val="11"/>
      <name val="Arial"/>
      <family val="2"/>
    </font>
    <font>
      <i/>
      <sz val="11"/>
      <name val="Arial"/>
      <family val="2"/>
    </font>
    <font>
      <b/>
      <u/>
      <sz val="10"/>
      <name val="Arial Narrow"/>
      <family val="2"/>
    </font>
    <font>
      <i/>
      <sz val="8"/>
      <name val="Arial Narrow"/>
      <family val="2"/>
    </font>
    <font>
      <u/>
      <sz val="10"/>
      <name val="Arial Narrow"/>
      <family val="2"/>
    </font>
    <font>
      <b/>
      <i/>
      <u/>
      <sz val="10"/>
      <name val="Arial Narrow"/>
      <family val="2"/>
    </font>
    <font>
      <b/>
      <i/>
      <sz val="11"/>
      <name val="Arial"/>
      <family val="2"/>
    </font>
    <font>
      <b/>
      <u/>
      <sz val="10"/>
      <name val="Arial"/>
      <family val="2"/>
    </font>
    <font>
      <b/>
      <i/>
      <sz val="10"/>
      <name val="Arial"/>
      <family val="2"/>
    </font>
    <font>
      <b/>
      <i/>
      <u/>
      <sz val="10"/>
      <name val="Arial"/>
      <family val="2"/>
    </font>
    <font>
      <sz val="8"/>
      <name val="Tahoma"/>
      <family val="2"/>
    </font>
    <font>
      <sz val="12"/>
      <color theme="3" tint="-0.249977111117893"/>
      <name val="Arial Black"/>
      <family val="2"/>
    </font>
    <font>
      <sz val="16"/>
      <color theme="3" tint="-0.249977111117893"/>
      <name val="Arial Black"/>
      <family val="2"/>
    </font>
    <font>
      <sz val="16"/>
      <color indexed="18"/>
      <name val="Arial Black"/>
      <family val="2"/>
    </font>
    <font>
      <u/>
      <sz val="11"/>
      <name val="Arial"/>
      <family val="2"/>
    </font>
  </fonts>
  <fills count="8">
    <fill>
      <patternFill patternType="none"/>
    </fill>
    <fill>
      <patternFill patternType="gray125"/>
    </fill>
    <fill>
      <patternFill patternType="solid">
        <fgColor indexed="22"/>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indexed="43"/>
        <bgColor indexed="64"/>
      </patternFill>
    </fill>
    <fill>
      <patternFill patternType="solid">
        <fgColor theme="4" tint="0.79998168889431442"/>
        <bgColor indexed="64"/>
      </patternFill>
    </fill>
    <fill>
      <patternFill patternType="solid">
        <fgColor rgb="FFFFFF99"/>
        <bgColor indexed="64"/>
      </patternFill>
    </fill>
  </fills>
  <borders count="29">
    <border>
      <left/>
      <right/>
      <top/>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s>
  <cellStyleXfs count="4">
    <xf numFmtId="38" fontId="0" fillId="0" borderId="0" applyFont="0" applyBorder="0" applyAlignment="0" applyProtection="0"/>
    <xf numFmtId="38" fontId="1" fillId="0" borderId="0" applyFont="0" applyFill="0" applyBorder="0" applyAlignment="0" applyProtection="0"/>
    <xf numFmtId="9" fontId="1" fillId="0" borderId="0" applyFont="0" applyFill="0" applyBorder="0" applyAlignment="0" applyProtection="0"/>
    <xf numFmtId="6" fontId="1" fillId="0" borderId="0" applyFont="0" applyFill="0" applyBorder="0" applyAlignment="0" applyProtection="0"/>
  </cellStyleXfs>
  <cellXfs count="324">
    <xf numFmtId="38" fontId="0" fillId="0" borderId="0" xfId="0"/>
    <xf numFmtId="38" fontId="0" fillId="0" borderId="0" xfId="0" applyBorder="1" applyProtection="1"/>
    <xf numFmtId="38" fontId="0" fillId="0" borderId="0" xfId="0" applyBorder="1"/>
    <xf numFmtId="38" fontId="2" fillId="0" borderId="0" xfId="0" applyFont="1" applyFill="1" applyBorder="1" applyAlignment="1" applyProtection="1">
      <alignment horizontal="center" vertical="top" wrapText="1"/>
    </xf>
    <xf numFmtId="38" fontId="3" fillId="0" borderId="0" xfId="0" applyFont="1" applyFill="1" applyBorder="1" applyAlignment="1" applyProtection="1">
      <alignment vertical="top" wrapText="1"/>
    </xf>
    <xf numFmtId="38" fontId="2" fillId="0" borderId="1" xfId="0" applyFont="1" applyFill="1" applyBorder="1" applyAlignment="1" applyProtection="1">
      <alignment horizontal="center" wrapText="1"/>
    </xf>
    <xf numFmtId="38" fontId="2" fillId="0" borderId="0" xfId="0" applyFont="1" applyFill="1" applyBorder="1" applyAlignment="1" applyProtection="1">
      <alignment horizontal="center" wrapText="1"/>
    </xf>
    <xf numFmtId="38" fontId="4" fillId="0" borderId="0" xfId="0" applyFont="1" applyBorder="1" applyAlignment="1" applyProtection="1"/>
    <xf numFmtId="38" fontId="0" fillId="0" borderId="0" xfId="0" applyBorder="1" applyAlignment="1" applyProtection="1">
      <alignment vertical="top"/>
    </xf>
    <xf numFmtId="38" fontId="2" fillId="2" borderId="0" xfId="0" applyFont="1" applyFill="1" applyBorder="1" applyAlignment="1" applyProtection="1">
      <alignment horizontal="center" vertical="top" wrapText="1"/>
    </xf>
    <xf numFmtId="38" fontId="0" fillId="2" borderId="0" xfId="0" applyFill="1" applyBorder="1" applyAlignment="1" applyProtection="1">
      <alignment vertical="top"/>
    </xf>
    <xf numFmtId="38" fontId="2" fillId="2" borderId="1" xfId="0" applyFont="1" applyFill="1" applyBorder="1" applyAlignment="1" applyProtection="1">
      <alignment horizontal="center" wrapText="1"/>
    </xf>
    <xf numFmtId="38" fontId="3" fillId="2" borderId="0" xfId="0" applyFont="1" applyFill="1" applyBorder="1" applyAlignment="1" applyProtection="1">
      <alignment wrapText="1"/>
    </xf>
    <xf numFmtId="38" fontId="3" fillId="2" borderId="0" xfId="0" applyFont="1" applyFill="1" applyBorder="1" applyAlignment="1" applyProtection="1"/>
    <xf numFmtId="38" fontId="0" fillId="2" borderId="0" xfId="0" applyFill="1" applyBorder="1" applyProtection="1"/>
    <xf numFmtId="38" fontId="5" fillId="2" borderId="0" xfId="0" applyFont="1" applyFill="1" applyBorder="1" applyAlignment="1" applyProtection="1">
      <alignment horizontal="left"/>
    </xf>
    <xf numFmtId="38" fontId="6" fillId="2" borderId="0" xfId="0" applyFont="1" applyFill="1" applyBorder="1" applyAlignment="1" applyProtection="1">
      <alignment horizontal="left" wrapText="1"/>
    </xf>
    <xf numFmtId="38" fontId="1" fillId="0" borderId="0" xfId="0" applyFont="1" applyFill="1" applyBorder="1" applyProtection="1"/>
    <xf numFmtId="38" fontId="12" fillId="0" borderId="0" xfId="0" applyFont="1" applyBorder="1" applyProtection="1"/>
    <xf numFmtId="38" fontId="16" fillId="0" borderId="0" xfId="0" applyFont="1" applyBorder="1" applyAlignment="1">
      <alignment horizontal="left"/>
    </xf>
    <xf numFmtId="38" fontId="0" fillId="0" borderId="0" xfId="0" applyBorder="1" applyAlignment="1">
      <alignment horizontal="left" vertical="top"/>
    </xf>
    <xf numFmtId="38" fontId="2" fillId="0" borderId="2" xfId="0" applyFont="1" applyFill="1" applyBorder="1" applyAlignment="1" applyProtection="1">
      <alignment vertical="top" wrapText="1"/>
    </xf>
    <xf numFmtId="38" fontId="5" fillId="0" borderId="0" xfId="0" applyFont="1" applyFill="1" applyBorder="1" applyAlignment="1" applyProtection="1">
      <alignment horizontal="left"/>
    </xf>
    <xf numFmtId="38" fontId="18" fillId="0" borderId="0" xfId="0" applyFont="1" applyBorder="1" applyProtection="1"/>
    <xf numFmtId="38" fontId="19" fillId="0" borderId="0" xfId="0" applyFont="1" applyBorder="1" applyAlignment="1" applyProtection="1">
      <alignment horizontal="center"/>
    </xf>
    <xf numFmtId="38" fontId="5" fillId="0" borderId="0" xfId="0" applyFont="1" applyBorder="1" applyAlignment="1" applyProtection="1">
      <alignment horizontal="left"/>
    </xf>
    <xf numFmtId="38" fontId="0" fillId="0" borderId="0" xfId="0" applyBorder="1" applyAlignment="1">
      <alignment horizontal="left" vertical="top" wrapText="1"/>
    </xf>
    <xf numFmtId="38" fontId="0" fillId="0" borderId="2" xfId="0" applyBorder="1" applyAlignment="1">
      <alignment vertical="top" wrapText="1"/>
    </xf>
    <xf numFmtId="38" fontId="21" fillId="0" borderId="0" xfId="0" applyFont="1" applyBorder="1" applyProtection="1"/>
    <xf numFmtId="38" fontId="5" fillId="0" borderId="0" xfId="0" applyFont="1" applyFill="1" applyBorder="1" applyAlignment="1" applyProtection="1">
      <alignment horizontal="left"/>
    </xf>
    <xf numFmtId="38" fontId="22" fillId="0" borderId="0" xfId="0" applyFont="1" applyBorder="1" applyProtection="1"/>
    <xf numFmtId="38" fontId="18" fillId="0" borderId="0" xfId="0" applyFont="1" applyBorder="1" applyAlignment="1" applyProtection="1">
      <alignment horizontal="left" vertical="top"/>
    </xf>
    <xf numFmtId="38" fontId="5" fillId="0" borderId="0" xfId="0" applyFont="1" applyBorder="1" applyAlignment="1" applyProtection="1">
      <alignment horizontal="center"/>
    </xf>
    <xf numFmtId="38" fontId="5" fillId="0" borderId="0" xfId="0" applyFont="1" applyBorder="1" applyAlignment="1" applyProtection="1"/>
    <xf numFmtId="38" fontId="25" fillId="0" borderId="0" xfId="0" applyFont="1" applyFill="1" applyBorder="1" applyAlignment="1" applyProtection="1">
      <alignment horizontal="left" wrapText="1"/>
    </xf>
    <xf numFmtId="164" fontId="26" fillId="0" borderId="0" xfId="0" applyNumberFormat="1" applyFont="1" applyFill="1" applyBorder="1" applyAlignment="1" applyProtection="1">
      <alignment wrapText="1"/>
    </xf>
    <xf numFmtId="38" fontId="18" fillId="0" borderId="0" xfId="0" applyFont="1" applyFill="1" applyBorder="1" applyAlignment="1" applyProtection="1">
      <alignment horizontal="left" wrapText="1"/>
    </xf>
    <xf numFmtId="38" fontId="25" fillId="0" borderId="1" xfId="0" applyFont="1" applyFill="1" applyBorder="1" applyAlignment="1" applyProtection="1">
      <alignment horizontal="left" wrapText="1"/>
    </xf>
    <xf numFmtId="38" fontId="18" fillId="0" borderId="0" xfId="0" applyFont="1" applyFill="1" applyBorder="1" applyAlignment="1" applyProtection="1">
      <alignment horizontal="right" wrapText="1"/>
    </xf>
    <xf numFmtId="38" fontId="5" fillId="0" borderId="0" xfId="0" applyFont="1" applyFill="1" applyBorder="1" applyAlignment="1" applyProtection="1">
      <alignment horizontal="right"/>
    </xf>
    <xf numFmtId="164" fontId="26" fillId="0" borderId="0" xfId="0" applyNumberFormat="1" applyFont="1" applyFill="1" applyBorder="1" applyAlignment="1" applyProtection="1">
      <alignment horizontal="center" wrapText="1"/>
    </xf>
    <xf numFmtId="14" fontId="2" fillId="0" borderId="0" xfId="0" applyNumberFormat="1" applyFont="1" applyFill="1" applyBorder="1" applyAlignment="1" applyProtection="1">
      <alignment wrapText="1"/>
    </xf>
    <xf numFmtId="38" fontId="27" fillId="0" borderId="0" xfId="0" applyFont="1" applyFill="1" applyBorder="1" applyAlignment="1" applyProtection="1">
      <alignment wrapText="1"/>
    </xf>
    <xf numFmtId="38" fontId="2" fillId="0" borderId="0" xfId="0" applyFont="1" applyFill="1" applyBorder="1" applyAlignment="1" applyProtection="1">
      <alignment wrapText="1"/>
    </xf>
    <xf numFmtId="38" fontId="5" fillId="0" borderId="0" xfId="0" applyFont="1" applyFill="1" applyBorder="1" applyAlignment="1" applyProtection="1">
      <alignment horizontal="left" indent="1"/>
    </xf>
    <xf numFmtId="38" fontId="18" fillId="0" borderId="0" xfId="0" applyFont="1" applyFill="1" applyBorder="1" applyAlignment="1" applyProtection="1">
      <alignment horizontal="left" indent="1"/>
    </xf>
    <xf numFmtId="38" fontId="1" fillId="0" borderId="0" xfId="0" applyFont="1" applyFill="1" applyBorder="1" applyAlignment="1" applyProtection="1">
      <alignment horizontal="centerContinuous"/>
    </xf>
    <xf numFmtId="165" fontId="28" fillId="0" borderId="0" xfId="0" applyNumberFormat="1" applyFont="1" applyFill="1" applyBorder="1" applyAlignment="1" applyProtection="1">
      <alignment horizontal="left"/>
      <protection locked="0"/>
    </xf>
    <xf numFmtId="38" fontId="0" fillId="0" borderId="0" xfId="0" applyFont="1" applyFill="1" applyBorder="1" applyProtection="1"/>
    <xf numFmtId="38" fontId="29" fillId="0" borderId="0" xfId="0" applyFont="1" applyFill="1" applyBorder="1" applyAlignment="1" applyProtection="1">
      <alignment vertical="center"/>
    </xf>
    <xf numFmtId="38" fontId="9" fillId="3" borderId="0" xfId="0" applyFont="1" applyFill="1" applyBorder="1" applyAlignment="1" applyProtection="1">
      <alignment horizontal="left" wrapText="1"/>
    </xf>
    <xf numFmtId="38" fontId="0" fillId="3" borderId="0" xfId="0" applyFill="1" applyBorder="1" applyProtection="1"/>
    <xf numFmtId="38" fontId="1" fillId="3" borderId="0" xfId="0" applyFont="1" applyFill="1" applyBorder="1" applyProtection="1"/>
    <xf numFmtId="38" fontId="11" fillId="3" borderId="0" xfId="0" applyFont="1" applyFill="1" applyBorder="1" applyAlignment="1" applyProtection="1">
      <alignment horizontal="left"/>
    </xf>
    <xf numFmtId="38" fontId="10" fillId="3" borderId="0" xfId="0" applyFont="1" applyFill="1" applyBorder="1" applyAlignment="1" applyProtection="1">
      <alignment horizontal="left"/>
    </xf>
    <xf numFmtId="38" fontId="20" fillId="3" borderId="0" xfId="0" applyFont="1" applyFill="1" applyBorder="1" applyAlignment="1" applyProtection="1">
      <alignment horizontal="left"/>
    </xf>
    <xf numFmtId="38" fontId="15" fillId="3" borderId="0" xfId="0" applyFont="1" applyFill="1" applyBorder="1" applyProtection="1"/>
    <xf numFmtId="38" fontId="18" fillId="0" borderId="0" xfId="0" applyFont="1" applyFill="1" applyBorder="1" applyAlignment="1" applyProtection="1">
      <alignment horizontal="left" wrapText="1"/>
    </xf>
    <xf numFmtId="38" fontId="4" fillId="2" borderId="0" xfId="0" applyFont="1" applyFill="1" applyBorder="1" applyAlignment="1" applyProtection="1">
      <alignment horizontal="left" wrapText="1"/>
    </xf>
    <xf numFmtId="38" fontId="23" fillId="0" borderId="0" xfId="0" applyFont="1" applyBorder="1" applyAlignment="1" applyProtection="1">
      <alignment wrapText="1"/>
    </xf>
    <xf numFmtId="38" fontId="24" fillId="0" borderId="0" xfId="0" applyFont="1" applyBorder="1" applyAlignment="1" applyProtection="1">
      <alignment horizontal="left"/>
    </xf>
    <xf numFmtId="38" fontId="5" fillId="0" borderId="0" xfId="0" applyFont="1" applyFill="1" applyBorder="1" applyAlignment="1" applyProtection="1">
      <alignment horizontal="left"/>
    </xf>
    <xf numFmtId="38" fontId="27" fillId="0" borderId="10" xfId="0" applyFont="1" applyFill="1" applyBorder="1" applyAlignment="1" applyProtection="1">
      <alignment horizontal="center" wrapText="1"/>
    </xf>
    <xf numFmtId="40" fontId="25" fillId="0" borderId="1" xfId="1" applyNumberFormat="1" applyFont="1" applyFill="1" applyBorder="1" applyAlignment="1" applyProtection="1">
      <alignment horizontal="center" wrapText="1"/>
    </xf>
    <xf numFmtId="40" fontId="25" fillId="0" borderId="1" xfId="0" applyNumberFormat="1" applyFont="1" applyFill="1" applyBorder="1" applyAlignment="1" applyProtection="1">
      <alignment horizontal="center" wrapText="1"/>
    </xf>
    <xf numFmtId="14" fontId="2" fillId="0" borderId="1" xfId="0" applyNumberFormat="1" applyFont="1" applyFill="1" applyBorder="1" applyAlignment="1" applyProtection="1">
      <alignment horizontal="center" wrapText="1"/>
    </xf>
    <xf numFmtId="38" fontId="5" fillId="0" borderId="1" xfId="0" applyFont="1" applyBorder="1" applyAlignment="1" applyProtection="1">
      <alignment horizontal="center"/>
    </xf>
    <xf numFmtId="38" fontId="30" fillId="0" borderId="0" xfId="0" applyFont="1" applyFill="1" applyBorder="1" applyAlignment="1" applyProtection="1">
      <alignment horizontal="center" vertical="center"/>
    </xf>
    <xf numFmtId="38" fontId="29" fillId="0" borderId="0" xfId="0" applyFont="1" applyFill="1" applyBorder="1" applyAlignment="1" applyProtection="1">
      <alignment horizontal="center" vertical="center"/>
    </xf>
    <xf numFmtId="38" fontId="3" fillId="0" borderId="0" xfId="0" applyFont="1" applyFill="1" applyBorder="1" applyAlignment="1" applyProtection="1">
      <alignment vertical="top" wrapText="1"/>
    </xf>
    <xf numFmtId="38" fontId="5" fillId="0" borderId="0" xfId="0" applyFont="1" applyFill="1" applyBorder="1" applyAlignment="1" applyProtection="1">
      <alignment horizontal="left" wrapText="1"/>
    </xf>
    <xf numFmtId="38" fontId="7" fillId="0" borderId="0" xfId="0" applyFont="1" applyBorder="1" applyAlignment="1" applyProtection="1">
      <alignment horizontal="left" wrapText="1"/>
    </xf>
    <xf numFmtId="38" fontId="6" fillId="0" borderId="0" xfId="0" applyFont="1" applyBorder="1" applyAlignment="1" applyProtection="1">
      <alignment horizontal="left" wrapText="1"/>
    </xf>
    <xf numFmtId="38" fontId="21" fillId="0" borderId="0" xfId="0" applyFont="1" applyBorder="1" applyAlignment="1" applyProtection="1">
      <alignment horizontal="left" vertical="top" wrapText="1"/>
    </xf>
    <xf numFmtId="38" fontId="12" fillId="0" borderId="0" xfId="0" applyFont="1" applyBorder="1" applyAlignment="1" applyProtection="1">
      <alignment horizontal="left" wrapText="1"/>
    </xf>
    <xf numFmtId="38" fontId="5" fillId="0" borderId="0" xfId="0" applyFont="1" applyFill="1" applyBorder="1" applyAlignment="1" applyProtection="1">
      <alignment horizontal="center" wrapText="1"/>
    </xf>
    <xf numFmtId="38" fontId="5" fillId="0" borderId="0" xfId="0" applyFont="1" applyBorder="1" applyAlignment="1" applyProtection="1">
      <alignment horizontal="left"/>
    </xf>
    <xf numFmtId="49" fontId="17" fillId="0" borderId="6" xfId="0" applyNumberFormat="1" applyFont="1" applyFill="1" applyBorder="1" applyAlignment="1" applyProtection="1">
      <alignment vertical="top" wrapText="1"/>
    </xf>
    <xf numFmtId="49" fontId="17" fillId="0" borderId="5" xfId="0" applyNumberFormat="1" applyFont="1" applyFill="1" applyBorder="1" applyAlignment="1" applyProtection="1">
      <alignment vertical="top" wrapText="1"/>
    </xf>
    <xf numFmtId="49" fontId="17" fillId="0" borderId="2" xfId="0" applyNumberFormat="1" applyFont="1" applyFill="1" applyBorder="1" applyAlignment="1" applyProtection="1">
      <alignment vertical="top" wrapText="1"/>
    </xf>
    <xf numFmtId="49" fontId="17" fillId="0" borderId="0" xfId="0" applyNumberFormat="1" applyFont="1" applyFill="1" applyBorder="1" applyAlignment="1" applyProtection="1">
      <alignment vertical="top" wrapText="1"/>
    </xf>
    <xf numFmtId="49" fontId="17" fillId="0" borderId="4" xfId="0" applyNumberFormat="1" applyFont="1" applyFill="1" applyBorder="1" applyAlignment="1" applyProtection="1">
      <alignment vertical="top" wrapText="1"/>
    </xf>
    <xf numFmtId="49" fontId="17" fillId="0" borderId="3" xfId="0" applyNumberFormat="1" applyFont="1" applyFill="1" applyBorder="1" applyAlignment="1" applyProtection="1">
      <alignment vertical="top" wrapText="1"/>
    </xf>
    <xf numFmtId="38" fontId="19" fillId="0" borderId="0" xfId="0" applyFont="1" applyBorder="1" applyAlignment="1">
      <alignment horizontal="left" wrapText="1"/>
    </xf>
    <xf numFmtId="38" fontId="18" fillId="0" borderId="0" xfId="0" applyFont="1" applyBorder="1" applyAlignment="1">
      <alignment horizontal="left" wrapText="1"/>
    </xf>
    <xf numFmtId="38" fontId="16" fillId="0" borderId="0" xfId="0" applyFont="1" applyFill="1" applyBorder="1" applyAlignment="1" applyProtection="1">
      <alignment horizontal="left"/>
    </xf>
    <xf numFmtId="38" fontId="18" fillId="0" borderId="0" xfId="0" applyFont="1" applyFill="1" applyBorder="1" applyAlignment="1" applyProtection="1">
      <alignment horizontal="left" wrapText="1"/>
    </xf>
    <xf numFmtId="38" fontId="2" fillId="0" borderId="1" xfId="0" applyFont="1" applyFill="1" applyBorder="1" applyAlignment="1" applyProtection="1">
      <alignment horizontal="center" wrapText="1"/>
    </xf>
    <xf numFmtId="38" fontId="20" fillId="3" borderId="0" xfId="0" applyFont="1" applyFill="1" applyBorder="1" applyAlignment="1" applyProtection="1">
      <alignment horizontal="center" wrapText="1"/>
    </xf>
    <xf numFmtId="38" fontId="18" fillId="0" borderId="0" xfId="0" applyFont="1" applyBorder="1" applyAlignment="1" applyProtection="1">
      <alignment horizontal="left" vertical="top" wrapText="1"/>
    </xf>
    <xf numFmtId="38" fontId="16" fillId="0" borderId="0" xfId="0" applyFont="1" applyFill="1" applyBorder="1" applyAlignment="1" applyProtection="1">
      <alignment horizontal="left" wrapText="1"/>
    </xf>
    <xf numFmtId="49" fontId="17" fillId="0" borderId="9" xfId="0" applyNumberFormat="1" applyFont="1" applyFill="1" applyBorder="1" applyAlignment="1" applyProtection="1">
      <alignment vertical="top" wrapText="1"/>
    </xf>
    <xf numFmtId="49" fontId="17" fillId="0" borderId="8" xfId="0" applyNumberFormat="1" applyFont="1" applyFill="1" applyBorder="1" applyAlignment="1" applyProtection="1">
      <alignment vertical="top" wrapText="1"/>
    </xf>
    <xf numFmtId="49" fontId="17" fillId="0" borderId="7" xfId="0" applyNumberFormat="1" applyFont="1" applyFill="1" applyBorder="1" applyAlignment="1" applyProtection="1">
      <alignment vertical="top" wrapText="1"/>
    </xf>
    <xf numFmtId="38" fontId="0" fillId="0" borderId="0" xfId="0" applyBorder="1" applyAlignment="1">
      <alignment horizontal="left"/>
    </xf>
    <xf numFmtId="38" fontId="32" fillId="0" borderId="0" xfId="0" applyFont="1" applyBorder="1" applyProtection="1"/>
    <xf numFmtId="38" fontId="0" fillId="0" borderId="0" xfId="0" applyBorder="1" applyAlignment="1" applyProtection="1">
      <alignment vertical="center" wrapText="1"/>
    </xf>
    <xf numFmtId="38" fontId="0" fillId="4" borderId="0" xfId="0" applyFill="1" applyBorder="1" applyProtection="1"/>
    <xf numFmtId="38" fontId="4" fillId="4" borderId="0" xfId="0" applyFont="1" applyFill="1" applyBorder="1" applyAlignment="1" applyProtection="1"/>
    <xf numFmtId="38" fontId="0" fillId="4" borderId="0" xfId="0" applyFill="1" applyBorder="1"/>
    <xf numFmtId="38" fontId="0" fillId="4" borderId="1" xfId="0" applyFill="1" applyBorder="1"/>
    <xf numFmtId="38" fontId="0" fillId="4" borderId="1" xfId="0" applyFill="1" applyBorder="1" applyProtection="1"/>
    <xf numFmtId="38" fontId="3" fillId="4" borderId="0" xfId="0" applyFont="1" applyFill="1" applyBorder="1" applyAlignment="1" applyProtection="1">
      <alignment vertical="top" wrapText="1"/>
    </xf>
    <xf numFmtId="38" fontId="2" fillId="4" borderId="0" xfId="0" applyFont="1" applyFill="1" applyBorder="1" applyAlignment="1" applyProtection="1">
      <alignment horizontal="left" vertical="top" wrapText="1"/>
    </xf>
    <xf numFmtId="38" fontId="2" fillId="4" borderId="0" xfId="0" applyFont="1" applyFill="1" applyBorder="1" applyAlignment="1" applyProtection="1">
      <alignment horizontal="center" vertical="top" wrapText="1"/>
    </xf>
    <xf numFmtId="38" fontId="3" fillId="2" borderId="0" xfId="0" applyFont="1" applyFill="1" applyBorder="1" applyAlignment="1" applyProtection="1">
      <alignment horizontal="left" vertical="top" wrapText="1"/>
    </xf>
    <xf numFmtId="38" fontId="0" fillId="0" borderId="0" xfId="0" applyFill="1" applyBorder="1" applyProtection="1"/>
    <xf numFmtId="38" fontId="16" fillId="0" borderId="0" xfId="0" applyFont="1" applyBorder="1" applyAlignment="1" applyProtection="1"/>
    <xf numFmtId="38" fontId="34" fillId="0" borderId="0" xfId="0" applyFont="1" applyBorder="1" applyProtection="1"/>
    <xf numFmtId="38" fontId="34" fillId="0" borderId="0" xfId="0" applyFont="1" applyFill="1" applyBorder="1" applyProtection="1"/>
    <xf numFmtId="38" fontId="34" fillId="0" borderId="1" xfId="0" applyFont="1" applyBorder="1" applyAlignment="1" applyProtection="1">
      <alignment horizontal="center"/>
    </xf>
    <xf numFmtId="38" fontId="34" fillId="0" borderId="0" xfId="0" applyFont="1" applyBorder="1" applyAlignment="1" applyProtection="1"/>
    <xf numFmtId="38" fontId="2" fillId="0" borderId="0" xfId="0" applyFont="1" applyBorder="1" applyProtection="1"/>
    <xf numFmtId="38" fontId="34" fillId="0" borderId="11" xfId="0" applyFont="1" applyBorder="1" applyProtection="1"/>
    <xf numFmtId="38" fontId="34" fillId="0" borderId="10" xfId="0" applyFont="1" applyBorder="1" applyProtection="1"/>
    <xf numFmtId="38" fontId="34" fillId="0" borderId="12" xfId="0" applyFont="1" applyBorder="1" applyProtection="1"/>
    <xf numFmtId="8" fontId="5" fillId="0" borderId="0" xfId="3" applyNumberFormat="1" applyFont="1" applyFill="1" applyBorder="1" applyAlignment="1">
      <alignment wrapText="1" shrinkToFit="1"/>
    </xf>
    <xf numFmtId="38" fontId="35" fillId="0" borderId="0" xfId="0" applyFont="1" applyBorder="1" applyProtection="1"/>
    <xf numFmtId="38" fontId="36" fillId="0" borderId="0" xfId="0" applyFont="1" applyBorder="1" applyProtection="1"/>
    <xf numFmtId="38" fontId="36" fillId="0" borderId="0" xfId="0" applyFont="1" applyFill="1" applyBorder="1" applyProtection="1"/>
    <xf numFmtId="38" fontId="16" fillId="0" borderId="0" xfId="0" applyFont="1" applyBorder="1"/>
    <xf numFmtId="38" fontId="0" fillId="0" borderId="0" xfId="0" applyFont="1" applyBorder="1"/>
    <xf numFmtId="38" fontId="37" fillId="0" borderId="0" xfId="0" applyFont="1" applyBorder="1" applyAlignment="1" applyProtection="1">
      <alignment horizontal="left" indent="7"/>
    </xf>
    <xf numFmtId="38" fontId="34" fillId="0" borderId="0" xfId="0" applyFont="1" applyBorder="1" applyAlignment="1" applyProtection="1">
      <alignment horizontal="left"/>
    </xf>
    <xf numFmtId="38" fontId="38" fillId="0" borderId="0" xfId="0" applyFont="1" applyBorder="1" applyAlignment="1" applyProtection="1">
      <alignment horizontal="left"/>
    </xf>
    <xf numFmtId="8" fontId="5" fillId="5" borderId="13" xfId="3" applyNumberFormat="1" applyFont="1" applyFill="1" applyBorder="1" applyAlignment="1">
      <alignment wrapText="1" shrinkToFit="1"/>
    </xf>
    <xf numFmtId="38" fontId="34" fillId="0" borderId="0" xfId="0" applyFont="1" applyBorder="1" applyAlignment="1" applyProtection="1">
      <alignment horizontal="right" indent="10"/>
    </xf>
    <xf numFmtId="38" fontId="37" fillId="0" borderId="0" xfId="0" applyFont="1" applyBorder="1" applyAlignment="1" applyProtection="1">
      <alignment horizontal="left" indent="10"/>
    </xf>
    <xf numFmtId="38" fontId="39" fillId="0" borderId="0" xfId="0" applyFont="1" applyBorder="1" applyAlignment="1">
      <alignment wrapText="1" shrinkToFit="1"/>
    </xf>
    <xf numFmtId="38" fontId="38" fillId="0" borderId="0" xfId="0" applyFont="1" applyBorder="1" applyAlignment="1">
      <alignment horizontal="left" shrinkToFit="1"/>
    </xf>
    <xf numFmtId="38" fontId="37" fillId="0" borderId="0" xfId="0" applyFont="1" applyBorder="1" applyAlignment="1" applyProtection="1">
      <alignment horizontal="left" indent="5"/>
    </xf>
    <xf numFmtId="38" fontId="40" fillId="0" borderId="0" xfId="0" applyFont="1" applyBorder="1" applyAlignment="1">
      <alignment horizontal="left" wrapText="1" shrinkToFit="1"/>
    </xf>
    <xf numFmtId="38" fontId="40" fillId="0" borderId="0" xfId="0" applyFont="1" applyBorder="1" applyAlignment="1">
      <alignment horizontal="left" wrapText="1" shrinkToFit="1"/>
    </xf>
    <xf numFmtId="38" fontId="34" fillId="0" borderId="0" xfId="0" applyFont="1" applyFill="1" applyBorder="1" applyAlignment="1" applyProtection="1">
      <alignment horizontal="left" vertical="top" indent="3"/>
    </xf>
    <xf numFmtId="38" fontId="34" fillId="0" borderId="0" xfId="0" applyFont="1" applyBorder="1" applyAlignment="1" applyProtection="1">
      <alignment horizontal="center"/>
    </xf>
    <xf numFmtId="38" fontId="34" fillId="5" borderId="13" xfId="0" applyFont="1" applyFill="1" applyBorder="1" applyAlignment="1" applyProtection="1">
      <alignment horizontal="center"/>
    </xf>
    <xf numFmtId="38" fontId="34" fillId="0" borderId="13" xfId="0" applyFont="1" applyBorder="1" applyAlignment="1" applyProtection="1">
      <alignment horizontal="center"/>
    </xf>
    <xf numFmtId="38" fontId="34" fillId="0" borderId="14" xfId="0" applyFont="1" applyBorder="1" applyAlignment="1" applyProtection="1">
      <alignment horizontal="center"/>
    </xf>
    <xf numFmtId="38" fontId="34" fillId="0" borderId="15" xfId="0" applyFont="1" applyBorder="1" applyAlignment="1" applyProtection="1">
      <alignment horizontal="center"/>
    </xf>
    <xf numFmtId="38" fontId="34" fillId="0" borderId="13" xfId="0" applyFont="1" applyBorder="1" applyAlignment="1" applyProtection="1">
      <alignment horizontal="center"/>
    </xf>
    <xf numFmtId="38" fontId="37" fillId="0" borderId="0" xfId="0" applyFont="1" applyBorder="1" applyProtection="1"/>
    <xf numFmtId="38" fontId="42" fillId="0" borderId="0" xfId="0" applyFont="1" applyBorder="1" applyAlignment="1">
      <alignment horizontal="left" wrapText="1" shrinkToFit="1"/>
    </xf>
    <xf numFmtId="38" fontId="37" fillId="0" borderId="0" xfId="0" applyFont="1" applyBorder="1" applyAlignment="1">
      <alignment horizontal="center" wrapText="1" shrinkToFit="1"/>
    </xf>
    <xf numFmtId="38" fontId="34" fillId="0" borderId="0" xfId="0" applyFont="1" applyBorder="1" applyAlignment="1">
      <alignment horizontal="center" wrapText="1" shrinkToFit="1"/>
    </xf>
    <xf numFmtId="38" fontId="34" fillId="0" borderId="3" xfId="0" applyFont="1" applyBorder="1" applyAlignment="1">
      <alignment horizontal="center" wrapText="1" shrinkToFit="1"/>
    </xf>
    <xf numFmtId="38" fontId="44" fillId="0" borderId="0" xfId="0" applyFont="1" applyBorder="1" applyAlignment="1">
      <alignment horizontal="left" wrapText="1" shrinkToFit="1"/>
    </xf>
    <xf numFmtId="38" fontId="34" fillId="0" borderId="0" xfId="0" applyFont="1" applyBorder="1" applyAlignment="1">
      <alignment horizontal="center" wrapText="1" shrinkToFit="1"/>
    </xf>
    <xf numFmtId="38" fontId="45" fillId="0" borderId="0" xfId="0" applyFont="1" applyBorder="1" applyAlignment="1">
      <alignment horizontal="left" wrapText="1" shrinkToFit="1"/>
    </xf>
    <xf numFmtId="38" fontId="39" fillId="0" borderId="0" xfId="0" applyFont="1" applyBorder="1" applyAlignment="1">
      <alignment horizontal="left" wrapText="1" shrinkToFit="1"/>
    </xf>
    <xf numFmtId="8" fontId="36" fillId="0" borderId="0" xfId="3" applyNumberFormat="1" applyFont="1" applyFill="1" applyBorder="1" applyAlignment="1" applyProtection="1">
      <alignment horizontal="right"/>
    </xf>
    <xf numFmtId="38" fontId="36" fillId="0" borderId="0" xfId="0" applyFont="1" applyFill="1" applyBorder="1" applyAlignment="1" applyProtection="1">
      <alignment horizontal="left"/>
    </xf>
    <xf numFmtId="38" fontId="36" fillId="0" borderId="0" xfId="0" applyFont="1" applyFill="1" applyBorder="1" applyAlignment="1" applyProtection="1"/>
    <xf numFmtId="8" fontId="36" fillId="6" borderId="16" xfId="3" applyNumberFormat="1" applyFont="1" applyFill="1" applyBorder="1" applyAlignment="1" applyProtection="1">
      <alignment horizontal="right"/>
    </xf>
    <xf numFmtId="38" fontId="36" fillId="6" borderId="17" xfId="0" applyFont="1" applyFill="1" applyBorder="1" applyAlignment="1" applyProtection="1">
      <alignment horizontal="left"/>
    </xf>
    <xf numFmtId="38" fontId="36" fillId="6" borderId="18" xfId="0" applyFont="1" applyFill="1" applyBorder="1" applyAlignment="1" applyProtection="1">
      <alignment horizontal="left"/>
    </xf>
    <xf numFmtId="38" fontId="36" fillId="6" borderId="19" xfId="0" applyFont="1" applyFill="1" applyBorder="1" applyAlignment="1" applyProtection="1">
      <alignment horizontal="left"/>
    </xf>
    <xf numFmtId="8" fontId="36" fillId="0" borderId="18" xfId="3" applyNumberFormat="1" applyFont="1" applyFill="1" applyBorder="1" applyAlignment="1" applyProtection="1">
      <alignment horizontal="right"/>
    </xf>
    <xf numFmtId="38" fontId="34" fillId="0" borderId="20" xfId="0" applyFont="1" applyFill="1" applyBorder="1" applyAlignment="1" applyProtection="1">
      <alignment horizontal="left"/>
    </xf>
    <xf numFmtId="8" fontId="36" fillId="6" borderId="21" xfId="3" applyNumberFormat="1" applyFont="1" applyFill="1" applyBorder="1" applyAlignment="1" applyProtection="1">
      <alignment horizontal="right"/>
    </xf>
    <xf numFmtId="38" fontId="36" fillId="6" borderId="22" xfId="0" applyFont="1" applyFill="1" applyBorder="1" applyAlignment="1" applyProtection="1">
      <alignment horizontal="left"/>
    </xf>
    <xf numFmtId="38" fontId="36" fillId="6" borderId="20" xfId="0" applyFont="1" applyFill="1" applyBorder="1" applyAlignment="1" applyProtection="1">
      <alignment horizontal="left"/>
    </xf>
    <xf numFmtId="38" fontId="36" fillId="6" borderId="23" xfId="0" applyFont="1" applyFill="1" applyBorder="1" applyAlignment="1" applyProtection="1">
      <alignment horizontal="left"/>
    </xf>
    <xf numFmtId="8" fontId="34" fillId="5" borderId="13" xfId="3" applyNumberFormat="1" applyFont="1" applyFill="1" applyBorder="1" applyAlignment="1" applyProtection="1"/>
    <xf numFmtId="8" fontId="34" fillId="7" borderId="13" xfId="3" applyNumberFormat="1" applyFont="1" applyFill="1" applyBorder="1" applyAlignment="1" applyProtection="1"/>
    <xf numFmtId="38" fontId="34" fillId="0" borderId="13" xfId="1" applyNumberFormat="1" applyFont="1" applyBorder="1" applyAlignment="1" applyProtection="1">
      <alignment horizontal="center"/>
    </xf>
    <xf numFmtId="38" fontId="34" fillId="0" borderId="13" xfId="0" applyFont="1" applyBorder="1" applyAlignment="1" applyProtection="1">
      <alignment horizontal="left" vertical="center" wrapText="1"/>
    </xf>
    <xf numFmtId="40" fontId="0" fillId="0" borderId="0" xfId="0" applyNumberFormat="1" applyFill="1" applyBorder="1" applyProtection="1"/>
    <xf numFmtId="38" fontId="36" fillId="0" borderId="13" xfId="0" applyFont="1" applyBorder="1" applyAlignment="1" applyProtection="1">
      <alignment horizontal="center" wrapText="1"/>
    </xf>
    <xf numFmtId="38" fontId="36" fillId="0" borderId="13" xfId="0" applyFont="1" applyBorder="1" applyAlignment="1" applyProtection="1">
      <alignment horizontal="center"/>
    </xf>
    <xf numFmtId="38" fontId="34" fillId="0" borderId="0" xfId="0" applyFont="1" applyBorder="1" applyAlignment="1">
      <alignment horizontal="left" vertical="top" wrapText="1" shrinkToFit="1"/>
    </xf>
    <xf numFmtId="38" fontId="36" fillId="0" borderId="0" xfId="0" applyFont="1" applyBorder="1" applyAlignment="1">
      <alignment horizontal="left" vertical="top" wrapText="1" shrinkToFit="1"/>
    </xf>
    <xf numFmtId="38" fontId="0" fillId="0" borderId="0" xfId="0" applyBorder="1" applyAlignment="1" applyProtection="1">
      <alignment vertical="center"/>
    </xf>
    <xf numFmtId="38" fontId="0" fillId="0" borderId="0" xfId="0" applyFill="1" applyBorder="1" applyAlignment="1" applyProtection="1">
      <alignment vertical="center"/>
    </xf>
    <xf numFmtId="38" fontId="39" fillId="0" borderId="0" xfId="0" applyFont="1" applyBorder="1" applyAlignment="1">
      <alignment horizontal="left" vertical="center" wrapText="1" shrinkToFit="1"/>
    </xf>
    <xf numFmtId="49" fontId="2" fillId="0" borderId="0" xfId="0" applyNumberFormat="1" applyFont="1" applyFill="1" applyBorder="1" applyAlignment="1" applyProtection="1">
      <alignment wrapText="1"/>
    </xf>
    <xf numFmtId="38" fontId="5" fillId="0" borderId="3" xfId="0" applyFont="1" applyFill="1" applyBorder="1" applyAlignment="1" applyProtection="1">
      <alignment horizontal="center"/>
    </xf>
    <xf numFmtId="38" fontId="36" fillId="0" borderId="3" xfId="0" applyFont="1" applyFill="1" applyBorder="1" applyAlignment="1" applyProtection="1">
      <alignment horizontal="left"/>
    </xf>
    <xf numFmtId="38" fontId="36" fillId="0" borderId="3" xfId="0" applyFont="1" applyFill="1" applyBorder="1" applyAlignment="1" applyProtection="1"/>
    <xf numFmtId="38" fontId="0" fillId="0" borderId="3" xfId="0" applyFill="1" applyBorder="1" applyProtection="1"/>
    <xf numFmtId="8" fontId="36" fillId="6" borderId="20" xfId="3" applyNumberFormat="1" applyFont="1" applyFill="1" applyBorder="1" applyAlignment="1" applyProtection="1">
      <alignment horizontal="right"/>
    </xf>
    <xf numFmtId="38" fontId="36" fillId="6" borderId="21" xfId="0" applyFont="1" applyFill="1" applyBorder="1" applyProtection="1"/>
    <xf numFmtId="8" fontId="36" fillId="6" borderId="25" xfId="3" applyNumberFormat="1" applyFont="1" applyFill="1" applyBorder="1" applyAlignment="1" applyProtection="1">
      <alignment horizontal="right"/>
    </xf>
    <xf numFmtId="10" fontId="34" fillId="6" borderId="25" xfId="2" applyNumberFormat="1" applyFont="1" applyFill="1" applyBorder="1" applyAlignment="1" applyProtection="1">
      <alignment horizontal="center"/>
    </xf>
    <xf numFmtId="38" fontId="34" fillId="6" borderId="7" xfId="0" applyFont="1" applyFill="1" applyBorder="1" applyAlignment="1" applyProtection="1">
      <alignment horizontal="left"/>
    </xf>
    <xf numFmtId="38" fontId="34" fillId="6" borderId="3" xfId="0" applyFont="1" applyFill="1" applyBorder="1" applyAlignment="1" applyProtection="1">
      <alignment horizontal="left"/>
    </xf>
    <xf numFmtId="38" fontId="34" fillId="6" borderId="4" xfId="0" applyFont="1" applyFill="1" applyBorder="1" applyAlignment="1" applyProtection="1">
      <alignment horizontal="left"/>
    </xf>
    <xf numFmtId="8" fontId="34" fillId="6" borderId="26" xfId="3" applyNumberFormat="1" applyFont="1" applyFill="1" applyBorder="1" applyAlignment="1" applyProtection="1"/>
    <xf numFmtId="10" fontId="34" fillId="6" borderId="26" xfId="2" applyNumberFormat="1" applyFont="1" applyFill="1" applyBorder="1" applyAlignment="1" applyProtection="1">
      <alignment horizontal="center"/>
    </xf>
    <xf numFmtId="8" fontId="34" fillId="6" borderId="26" xfId="3" applyNumberFormat="1" applyFont="1" applyFill="1" applyBorder="1" applyAlignment="1" applyProtection="1">
      <alignment horizontal="right"/>
    </xf>
    <xf numFmtId="8" fontId="34" fillId="6" borderId="5" xfId="3" applyNumberFormat="1" applyFont="1" applyFill="1" applyBorder="1" applyAlignment="1" applyProtection="1">
      <alignment horizontal="right"/>
    </xf>
    <xf numFmtId="38" fontId="34" fillId="6" borderId="5" xfId="1" applyNumberFormat="1" applyFont="1" applyFill="1" applyBorder="1" applyAlignment="1" applyProtection="1"/>
    <xf numFmtId="38" fontId="34" fillId="6" borderId="5" xfId="0" applyFont="1" applyFill="1" applyBorder="1" applyAlignment="1" applyProtection="1">
      <alignment horizontal="left" vertical="center" wrapText="1"/>
    </xf>
    <xf numFmtId="38" fontId="34" fillId="6" borderId="6" xfId="0" applyFont="1" applyFill="1" applyBorder="1" applyAlignment="1" applyProtection="1">
      <alignment horizontal="left" vertical="center" wrapText="1"/>
    </xf>
    <xf numFmtId="10" fontId="34" fillId="7" borderId="13" xfId="2" applyNumberFormat="1" applyFont="1" applyFill="1" applyBorder="1" applyAlignment="1" applyProtection="1">
      <alignment horizontal="center"/>
    </xf>
    <xf numFmtId="8" fontId="34" fillId="5" borderId="13" xfId="3" applyNumberFormat="1" applyFont="1" applyFill="1" applyBorder="1" applyAlignment="1" applyProtection="1">
      <alignment horizontal="right"/>
    </xf>
    <xf numFmtId="8" fontId="34" fillId="0" borderId="13" xfId="3" applyNumberFormat="1" applyFont="1" applyBorder="1" applyAlignment="1" applyProtection="1">
      <alignment horizontal="right"/>
    </xf>
    <xf numFmtId="38" fontId="34" fillId="0" borderId="13" xfId="1" applyNumberFormat="1" applyFont="1" applyBorder="1" applyAlignment="1" applyProtection="1"/>
    <xf numFmtId="38" fontId="36" fillId="0" borderId="13" xfId="0" applyFont="1" applyBorder="1" applyAlignment="1" applyProtection="1">
      <alignment horizontal="center" vertical="center" wrapText="1"/>
    </xf>
    <xf numFmtId="38" fontId="36" fillId="0" borderId="13" xfId="0" applyFont="1" applyBorder="1" applyAlignment="1" applyProtection="1">
      <alignment horizontal="center" vertical="center" wrapText="1"/>
    </xf>
    <xf numFmtId="38" fontId="36" fillId="0" borderId="13" xfId="0" applyFont="1" applyBorder="1" applyAlignment="1" applyProtection="1">
      <alignment horizontal="center" vertical="center"/>
    </xf>
    <xf numFmtId="38" fontId="0" fillId="0" borderId="0" xfId="0" applyBorder="1" applyAlignment="1" applyProtection="1">
      <alignment wrapText="1" shrinkToFit="1"/>
    </xf>
    <xf numFmtId="38" fontId="0" fillId="0" borderId="0" xfId="0" applyFill="1" applyBorder="1" applyAlignment="1" applyProtection="1">
      <alignment wrapText="1" shrinkToFit="1"/>
    </xf>
    <xf numFmtId="38" fontId="34" fillId="0" borderId="0" xfId="0" applyFont="1" applyFill="1" applyBorder="1" applyAlignment="1">
      <alignment horizontal="left" vertical="center" wrapText="1" shrinkToFit="1"/>
    </xf>
    <xf numFmtId="38" fontId="42" fillId="0" borderId="0" xfId="0" applyFont="1" applyFill="1" applyBorder="1" applyAlignment="1">
      <alignment horizontal="left" vertical="center" wrapText="1" shrinkToFit="1"/>
    </xf>
    <xf numFmtId="38" fontId="34" fillId="0" borderId="0" xfId="0" applyFont="1" applyBorder="1" applyAlignment="1">
      <alignment horizontal="left" wrapText="1" shrinkToFit="1"/>
    </xf>
    <xf numFmtId="8" fontId="36" fillId="6" borderId="13" xfId="3" applyNumberFormat="1" applyFont="1" applyFill="1" applyBorder="1" applyAlignment="1" applyProtection="1">
      <alignment horizontal="right"/>
    </xf>
    <xf numFmtId="38" fontId="36" fillId="6" borderId="13" xfId="0" applyFont="1" applyFill="1" applyBorder="1" applyProtection="1"/>
    <xf numFmtId="8" fontId="36" fillId="6" borderId="13" xfId="3" applyNumberFormat="1" applyFont="1" applyFill="1" applyBorder="1" applyAlignment="1" applyProtection="1"/>
    <xf numFmtId="8" fontId="36" fillId="6" borderId="14" xfId="0" applyNumberFormat="1" applyFont="1" applyFill="1" applyBorder="1" applyAlignment="1" applyProtection="1">
      <alignment horizontal="right"/>
    </xf>
    <xf numFmtId="8" fontId="36" fillId="6" borderId="24" xfId="0" applyNumberFormat="1" applyFont="1" applyFill="1" applyBorder="1" applyAlignment="1" applyProtection="1">
      <alignment horizontal="right"/>
    </xf>
    <xf numFmtId="38" fontId="34" fillId="6" borderId="24" xfId="0" applyFont="1" applyFill="1" applyBorder="1" applyAlignment="1" applyProtection="1">
      <alignment horizontal="left"/>
    </xf>
    <xf numFmtId="38" fontId="34" fillId="6" borderId="15" xfId="0" applyFont="1" applyFill="1" applyBorder="1" applyAlignment="1" applyProtection="1">
      <alignment horizontal="left"/>
    </xf>
    <xf numFmtId="38" fontId="1" fillId="0" borderId="0" xfId="0" applyFont="1" applyBorder="1" applyAlignment="1" applyProtection="1"/>
    <xf numFmtId="38" fontId="1" fillId="0" borderId="0" xfId="0" applyFont="1" applyFill="1" applyBorder="1" applyAlignment="1" applyProtection="1"/>
    <xf numFmtId="9" fontId="34" fillId="7" borderId="13" xfId="2" applyFont="1" applyFill="1" applyBorder="1" applyAlignment="1" applyProtection="1">
      <alignment horizontal="center"/>
    </xf>
    <xf numFmtId="8" fontId="34" fillId="0" borderId="24" xfId="3" applyNumberFormat="1" applyFont="1" applyFill="1" applyBorder="1" applyAlignment="1" applyProtection="1">
      <alignment horizontal="right"/>
    </xf>
    <xf numFmtId="9" fontId="34" fillId="0" borderId="13" xfId="2" applyFont="1" applyFill="1" applyBorder="1" applyAlignment="1" applyProtection="1">
      <alignment horizontal="center" vertical="center"/>
    </xf>
    <xf numFmtId="38" fontId="34" fillId="0" borderId="24" xfId="0" applyFont="1" applyFill="1" applyBorder="1" applyAlignment="1" applyProtection="1">
      <alignment vertical="center"/>
    </xf>
    <xf numFmtId="38" fontId="34" fillId="0" borderId="15" xfId="0" applyFont="1" applyFill="1" applyBorder="1" applyAlignment="1" applyProtection="1">
      <alignment vertical="center"/>
    </xf>
    <xf numFmtId="9" fontId="34" fillId="7" borderId="25" xfId="2" applyFont="1" applyFill="1" applyBorder="1" applyAlignment="1" applyProtection="1">
      <alignment horizontal="center"/>
    </xf>
    <xf numFmtId="8" fontId="34" fillId="7" borderId="26" xfId="3" applyNumberFormat="1" applyFont="1" applyFill="1" applyBorder="1" applyAlignment="1" applyProtection="1"/>
    <xf numFmtId="38" fontId="34" fillId="0" borderId="24" xfId="0" applyFont="1" applyFill="1" applyBorder="1" applyAlignment="1" applyProtection="1">
      <alignment horizontal="left" vertical="center" wrapText="1"/>
    </xf>
    <xf numFmtId="38" fontId="34" fillId="0" borderId="15" xfId="0" applyFont="1" applyFill="1" applyBorder="1" applyAlignment="1" applyProtection="1">
      <alignment horizontal="left" vertical="center" wrapText="1"/>
    </xf>
    <xf numFmtId="38" fontId="0" fillId="0" borderId="0" xfId="0" applyFont="1" applyFill="1" applyBorder="1" applyAlignment="1" applyProtection="1"/>
    <xf numFmtId="8" fontId="34" fillId="6" borderId="13" xfId="3" applyNumberFormat="1" applyFont="1" applyFill="1" applyBorder="1" applyAlignment="1" applyProtection="1"/>
    <xf numFmtId="9" fontId="34" fillId="6" borderId="13" xfId="2" applyFont="1" applyFill="1" applyBorder="1" applyAlignment="1" applyProtection="1">
      <alignment horizontal="center"/>
    </xf>
    <xf numFmtId="8" fontId="34" fillId="6" borderId="24" xfId="3" applyNumberFormat="1" applyFont="1" applyFill="1" applyBorder="1" applyAlignment="1" applyProtection="1">
      <alignment horizontal="right"/>
    </xf>
    <xf numFmtId="40" fontId="34" fillId="6" borderId="24" xfId="1" applyNumberFormat="1" applyFont="1" applyFill="1" applyBorder="1" applyAlignment="1" applyProtection="1"/>
    <xf numFmtId="38" fontId="34" fillId="6" borderId="24" xfId="0" applyFont="1" applyFill="1" applyBorder="1" applyAlignment="1" applyProtection="1">
      <alignment horizontal="left" vertical="center" wrapText="1"/>
    </xf>
    <xf numFmtId="38" fontId="34" fillId="6" borderId="15" xfId="0" applyFont="1" applyFill="1" applyBorder="1" applyAlignment="1" applyProtection="1">
      <alignment horizontal="left" vertical="center" wrapText="1"/>
    </xf>
    <xf numFmtId="9" fontId="34" fillId="0" borderId="13" xfId="2" applyFont="1" applyBorder="1" applyAlignment="1" applyProtection="1">
      <alignment horizontal="center"/>
    </xf>
    <xf numFmtId="38" fontId="47" fillId="0" borderId="0" xfId="0" applyFont="1" applyBorder="1" applyAlignment="1">
      <alignment horizontal="left" wrapText="1" shrinkToFit="1"/>
    </xf>
    <xf numFmtId="38" fontId="34" fillId="0" borderId="0" xfId="0" applyFont="1" applyBorder="1" applyAlignment="1">
      <alignment horizontal="left" wrapText="1" shrinkToFit="1"/>
    </xf>
    <xf numFmtId="38" fontId="42" fillId="0" borderId="0" xfId="0" applyFont="1" applyBorder="1" applyAlignment="1">
      <alignment horizontal="left" wrapText="1" shrinkToFit="1"/>
    </xf>
    <xf numFmtId="38" fontId="5" fillId="0" borderId="0" xfId="0" applyFont="1" applyBorder="1" applyAlignment="1">
      <alignment horizontal="left" wrapText="1" shrinkToFit="1"/>
    </xf>
    <xf numFmtId="38" fontId="48" fillId="5" borderId="0" xfId="0" applyFont="1" applyFill="1" applyBorder="1" applyAlignment="1">
      <alignment horizontal="left" vertical="center" wrapText="1" shrinkToFit="1"/>
    </xf>
    <xf numFmtId="38" fontId="32" fillId="0" borderId="0" xfId="0" applyFont="1" applyBorder="1" applyAlignment="1">
      <alignment horizontal="left" wrapText="1" shrinkToFit="1"/>
    </xf>
    <xf numFmtId="38" fontId="46" fillId="0" borderId="0" xfId="0" applyFont="1" applyBorder="1" applyAlignment="1" applyProtection="1">
      <alignment horizontal="left" vertical="center" wrapText="1"/>
    </xf>
    <xf numFmtId="38" fontId="49" fillId="0" borderId="0" xfId="0" applyFont="1" applyBorder="1" applyAlignment="1" applyProtection="1">
      <alignment horizontal="left" vertical="center" wrapText="1"/>
    </xf>
    <xf numFmtId="38" fontId="0" fillId="0" borderId="0" xfId="0" applyFill="1" applyBorder="1"/>
    <xf numFmtId="38" fontId="18" fillId="0" borderId="3" xfId="0" applyFont="1" applyFill="1" applyBorder="1" applyAlignment="1" applyProtection="1">
      <alignment horizontal="left" wrapText="1"/>
    </xf>
    <xf numFmtId="38" fontId="25" fillId="0" borderId="3" xfId="0" applyFont="1" applyFill="1" applyBorder="1" applyAlignment="1" applyProtection="1">
      <alignment horizontal="left" wrapText="1"/>
    </xf>
    <xf numFmtId="38" fontId="5" fillId="0" borderId="3" xfId="0" applyFont="1" applyFill="1" applyBorder="1" applyAlignment="1" applyProtection="1">
      <alignment horizontal="left"/>
    </xf>
    <xf numFmtId="38" fontId="18" fillId="0" borderId="3" xfId="0" applyFont="1" applyBorder="1" applyAlignment="1" applyProtection="1">
      <alignment horizontal="left" vertical="top"/>
    </xf>
    <xf numFmtId="38" fontId="1" fillId="0" borderId="3" xfId="0" applyFont="1" applyFill="1" applyBorder="1" applyProtection="1"/>
    <xf numFmtId="38" fontId="0" fillId="0" borderId="3" xfId="0" applyBorder="1" applyProtection="1"/>
    <xf numFmtId="0" fontId="2" fillId="0" borderId="5" xfId="0" applyNumberFormat="1" applyFont="1" applyFill="1" applyBorder="1" applyAlignment="1" applyProtection="1">
      <alignment horizontal="left" wrapText="1"/>
    </xf>
    <xf numFmtId="38" fontId="5" fillId="0" borderId="5" xfId="0" applyFont="1" applyFill="1" applyBorder="1" applyAlignment="1" applyProtection="1">
      <alignment horizontal="center"/>
    </xf>
    <xf numFmtId="38" fontId="26" fillId="0" borderId="0" xfId="0" applyFont="1" applyFill="1" applyBorder="1" applyProtection="1"/>
    <xf numFmtId="38" fontId="51" fillId="0" borderId="0" xfId="0" applyFont="1" applyFill="1" applyBorder="1" applyAlignment="1" applyProtection="1">
      <alignment vertical="center"/>
    </xf>
    <xf numFmtId="38" fontId="52" fillId="0" borderId="0" xfId="0" applyFont="1" applyFill="1" applyBorder="1" applyAlignment="1" applyProtection="1">
      <alignment vertical="center"/>
    </xf>
    <xf numFmtId="38" fontId="53" fillId="0" borderId="0" xfId="0" applyFont="1" applyFill="1" applyBorder="1" applyAlignment="1" applyProtection="1">
      <alignment horizontal="center" vertical="center"/>
    </xf>
    <xf numFmtId="38" fontId="2" fillId="0" borderId="5" xfId="0" applyNumberFormat="1" applyFont="1" applyFill="1" applyBorder="1" applyAlignment="1" applyProtection="1">
      <alignment horizontal="left" wrapText="1"/>
    </xf>
    <xf numFmtId="38" fontId="0" fillId="0" borderId="3" xfId="0" applyFont="1" applyBorder="1" applyProtection="1"/>
    <xf numFmtId="38" fontId="0" fillId="0" borderId="3" xfId="0" applyFont="1" applyFill="1" applyBorder="1" applyProtection="1"/>
    <xf numFmtId="38" fontId="34" fillId="0" borderId="3" xfId="0" applyFont="1" applyBorder="1" applyAlignment="1" applyProtection="1">
      <alignment horizontal="left" vertical="top"/>
    </xf>
    <xf numFmtId="38" fontId="2" fillId="0" borderId="3" xfId="0" applyFont="1" applyFill="1" applyBorder="1" applyAlignment="1" applyProtection="1">
      <alignment horizontal="left" wrapText="1"/>
    </xf>
    <xf numFmtId="38" fontId="34" fillId="0" borderId="3" xfId="0" applyFont="1" applyFill="1" applyBorder="1" applyAlignment="1" applyProtection="1">
      <alignment horizontal="left" wrapText="1"/>
    </xf>
    <xf numFmtId="38" fontId="0" fillId="0" borderId="0" xfId="0" applyFont="1" applyBorder="1" applyAlignment="1" applyProtection="1">
      <alignment horizontal="left" vertical="center" wrapText="1"/>
    </xf>
    <xf numFmtId="38" fontId="16" fillId="0" borderId="0" xfId="0" applyFont="1" applyBorder="1" applyAlignment="1" applyProtection="1">
      <alignment horizontal="left" vertical="center" wrapText="1"/>
    </xf>
    <xf numFmtId="38" fontId="16" fillId="0" borderId="0" xfId="0" applyFont="1" applyBorder="1" applyAlignment="1" applyProtection="1">
      <alignment horizontal="left" vertical="top" wrapText="1" shrinkToFit="1"/>
      <protection locked="0"/>
    </xf>
    <xf numFmtId="38" fontId="12" fillId="0" borderId="0" xfId="0" applyFont="1" applyBorder="1" applyAlignment="1" applyProtection="1">
      <alignment horizontal="left" vertical="center" wrapText="1"/>
    </xf>
    <xf numFmtId="38" fontId="0" fillId="0" borderId="0" xfId="0" applyFont="1" applyBorder="1" applyAlignment="1">
      <alignment horizontal="left" wrapText="1" shrinkToFit="1"/>
    </xf>
    <xf numFmtId="38" fontId="0" fillId="0" borderId="0" xfId="0" applyFont="1" applyBorder="1" applyAlignment="1" applyProtection="1">
      <alignment wrapText="1" shrinkToFit="1"/>
    </xf>
    <xf numFmtId="38" fontId="0" fillId="0" borderId="0" xfId="0" applyFont="1" applyBorder="1" applyProtection="1"/>
    <xf numFmtId="38" fontId="36" fillId="0" borderId="13" xfId="0" applyFont="1" applyFill="1" applyBorder="1" applyAlignment="1" applyProtection="1">
      <alignment horizontal="center" vertical="center"/>
    </xf>
    <xf numFmtId="38" fontId="36" fillId="0" borderId="13" xfId="0" applyFont="1" applyFill="1" applyBorder="1" applyAlignment="1" applyProtection="1">
      <alignment horizontal="center" vertical="center" wrapText="1"/>
    </xf>
    <xf numFmtId="38" fontId="36" fillId="0" borderId="13" xfId="0" applyFont="1" applyFill="1" applyBorder="1" applyAlignment="1" applyProtection="1">
      <alignment horizontal="center" vertical="center" wrapText="1"/>
    </xf>
    <xf numFmtId="38" fontId="36" fillId="7" borderId="13" xfId="0" applyFont="1" applyFill="1" applyBorder="1" applyAlignment="1" applyProtection="1">
      <alignment horizontal="center" vertical="center" wrapText="1"/>
    </xf>
    <xf numFmtId="38" fontId="34" fillId="0" borderId="13" xfId="0" applyFont="1" applyFill="1" applyBorder="1" applyAlignment="1" applyProtection="1">
      <alignment horizontal="left" vertical="center" wrapText="1"/>
    </xf>
    <xf numFmtId="9" fontId="34" fillId="0" borderId="13" xfId="2" applyFont="1" applyFill="1" applyBorder="1" applyAlignment="1" applyProtection="1">
      <alignment horizontal="center"/>
    </xf>
    <xf numFmtId="8" fontId="34" fillId="0" borderId="13" xfId="3" applyNumberFormat="1" applyFont="1" applyFill="1" applyBorder="1" applyAlignment="1" applyProtection="1">
      <alignment horizontal="right"/>
    </xf>
    <xf numFmtId="38" fontId="0" fillId="0" borderId="0" xfId="0" applyFont="1" applyBorder="1" applyAlignment="1" applyProtection="1">
      <alignment horizontal="left"/>
    </xf>
    <xf numFmtId="38" fontId="0" fillId="0" borderId="0" xfId="0" applyFont="1" applyFill="1" applyBorder="1" applyAlignment="1" applyProtection="1">
      <alignment horizontal="left"/>
    </xf>
    <xf numFmtId="9" fontId="36" fillId="6" borderId="13" xfId="2" applyFont="1" applyFill="1" applyBorder="1" applyAlignment="1" applyProtection="1">
      <alignment horizontal="center"/>
    </xf>
    <xf numFmtId="38" fontId="34" fillId="0" borderId="13" xfId="1" applyNumberFormat="1" applyFont="1" applyFill="1" applyBorder="1" applyAlignment="1" applyProtection="1"/>
    <xf numFmtId="8" fontId="34" fillId="7" borderId="13" xfId="3" applyNumberFormat="1" applyFont="1" applyFill="1" applyBorder="1" applyAlignment="1" applyProtection="1">
      <alignment horizontal="right"/>
    </xf>
    <xf numFmtId="10" fontId="36" fillId="6" borderId="13" xfId="2" applyNumberFormat="1" applyFont="1" applyFill="1" applyBorder="1" applyAlignment="1" applyProtection="1">
      <alignment horizontal="center"/>
    </xf>
    <xf numFmtId="38" fontId="34" fillId="0" borderId="0" xfId="0" applyFont="1" applyFill="1" applyBorder="1" applyAlignment="1" applyProtection="1">
      <alignment horizontal="left" vertical="center" wrapText="1"/>
    </xf>
    <xf numFmtId="8" fontId="34" fillId="0" borderId="0" xfId="3" applyNumberFormat="1" applyFont="1" applyFill="1" applyBorder="1" applyAlignment="1" applyProtection="1">
      <alignment horizontal="right"/>
    </xf>
    <xf numFmtId="10" fontId="34" fillId="0" borderId="0" xfId="2" applyNumberFormat="1" applyFont="1" applyFill="1" applyBorder="1" applyAlignment="1" applyProtection="1">
      <alignment horizontal="center"/>
    </xf>
    <xf numFmtId="8" fontId="34" fillId="0" borderId="0" xfId="3" applyNumberFormat="1" applyFont="1" applyFill="1" applyBorder="1" applyAlignment="1" applyProtection="1"/>
    <xf numFmtId="38" fontId="36" fillId="0" borderId="0" xfId="0" applyFont="1" applyBorder="1" applyAlignment="1">
      <alignment horizontal="left" vertical="center" wrapText="1" shrinkToFit="1"/>
    </xf>
    <xf numFmtId="38" fontId="34" fillId="0" borderId="0" xfId="0" applyFont="1" applyBorder="1" applyAlignment="1">
      <alignment horizontal="left" vertical="center" wrapText="1" shrinkToFit="1"/>
    </xf>
    <xf numFmtId="38" fontId="36" fillId="0" borderId="13" xfId="0" applyFont="1" applyFill="1" applyBorder="1" applyAlignment="1" applyProtection="1">
      <alignment horizontal="center"/>
    </xf>
    <xf numFmtId="38" fontId="36" fillId="0" borderId="13" xfId="0" applyFont="1" applyFill="1" applyBorder="1" applyAlignment="1" applyProtection="1">
      <alignment horizontal="center" wrapText="1"/>
    </xf>
    <xf numFmtId="38" fontId="36" fillId="7" borderId="13" xfId="0" applyFont="1" applyFill="1" applyBorder="1" applyAlignment="1" applyProtection="1">
      <alignment horizontal="center" wrapText="1"/>
    </xf>
    <xf numFmtId="38" fontId="34" fillId="0" borderId="13" xfId="1" applyNumberFormat="1" applyFont="1" applyFill="1" applyBorder="1" applyAlignment="1" applyProtection="1">
      <alignment horizontal="center"/>
    </xf>
    <xf numFmtId="8" fontId="34" fillId="0" borderId="13" xfId="3" applyNumberFormat="1" applyFont="1" applyFill="1" applyBorder="1" applyAlignment="1" applyProtection="1"/>
    <xf numFmtId="38" fontId="5" fillId="0" borderId="24" xfId="0" applyFont="1" applyFill="1" applyBorder="1" applyAlignment="1" applyProtection="1">
      <alignment horizontal="center"/>
    </xf>
    <xf numFmtId="38" fontId="54" fillId="0" borderId="0" xfId="0" applyFont="1" applyBorder="1" applyAlignment="1">
      <alignment horizontal="left" vertical="top" wrapText="1" shrinkToFit="1"/>
    </xf>
    <xf numFmtId="38" fontId="34" fillId="0" borderId="13" xfId="0" applyFont="1" applyFill="1" applyBorder="1" applyAlignment="1" applyProtection="1">
      <alignment horizontal="center"/>
    </xf>
    <xf numFmtId="38" fontId="34" fillId="0" borderId="15" xfId="0" applyFont="1" applyFill="1" applyBorder="1" applyAlignment="1" applyProtection="1">
      <alignment horizontal="center"/>
    </xf>
    <xf numFmtId="38" fontId="34" fillId="0" borderId="14" xfId="0" applyFont="1" applyFill="1" applyBorder="1" applyAlignment="1" applyProtection="1">
      <alignment horizontal="center"/>
    </xf>
    <xf numFmtId="38" fontId="34" fillId="0" borderId="13" xfId="0" applyFont="1" applyFill="1" applyBorder="1" applyAlignment="1" applyProtection="1">
      <alignment horizontal="center"/>
    </xf>
    <xf numFmtId="38" fontId="34" fillId="7" borderId="13" xfId="0" applyFont="1" applyFill="1" applyBorder="1" applyAlignment="1" applyProtection="1">
      <alignment horizontal="center"/>
    </xf>
    <xf numFmtId="38" fontId="5" fillId="0" borderId="0" xfId="0" applyFont="1" applyBorder="1" applyAlignment="1">
      <alignment wrapText="1" shrinkToFit="1"/>
    </xf>
    <xf numFmtId="38" fontId="39" fillId="0" borderId="0" xfId="0" applyFont="1" applyBorder="1" applyAlignment="1">
      <alignment horizontal="left" wrapText="1" shrinkToFit="1"/>
    </xf>
    <xf numFmtId="38" fontId="37" fillId="0" borderId="0" xfId="0" applyFont="1" applyBorder="1" applyAlignment="1">
      <alignment shrinkToFit="1"/>
    </xf>
    <xf numFmtId="38" fontId="37" fillId="0" borderId="8" xfId="0" applyFont="1" applyBorder="1" applyAlignment="1">
      <alignment shrinkToFit="1"/>
    </xf>
    <xf numFmtId="8" fontId="5" fillId="7" borderId="13" xfId="3" applyNumberFormat="1" applyFont="1" applyFill="1" applyBorder="1" applyAlignment="1">
      <alignment wrapText="1" shrinkToFit="1"/>
    </xf>
    <xf numFmtId="38" fontId="37" fillId="0" borderId="0" xfId="0" applyFont="1" applyBorder="1" applyAlignment="1" applyProtection="1"/>
    <xf numFmtId="38" fontId="23" fillId="0" borderId="0" xfId="0" applyFont="1" applyBorder="1" applyProtection="1"/>
    <xf numFmtId="38" fontId="23" fillId="0" borderId="0" xfId="0" applyFont="1" applyBorder="1"/>
    <xf numFmtId="8" fontId="5" fillId="0" borderId="12" xfId="3" applyNumberFormat="1" applyFont="1" applyFill="1" applyBorder="1" applyAlignment="1">
      <alignment wrapText="1" shrinkToFit="1"/>
    </xf>
    <xf numFmtId="8" fontId="5" fillId="0" borderId="10" xfId="3" applyNumberFormat="1" applyFont="1" applyFill="1" applyBorder="1" applyAlignment="1">
      <alignment wrapText="1" shrinkToFit="1"/>
    </xf>
    <xf numFmtId="8" fontId="5" fillId="0" borderId="11" xfId="3" applyNumberFormat="1" applyFont="1" applyFill="1" applyBorder="1" applyAlignment="1">
      <alignment wrapText="1" shrinkToFit="1"/>
    </xf>
    <xf numFmtId="38" fontId="5" fillId="0" borderId="0" xfId="0" applyFont="1" applyBorder="1" applyAlignment="1">
      <alignment horizontal="left" wrapText="1" shrinkToFit="1"/>
    </xf>
    <xf numFmtId="38" fontId="17" fillId="0" borderId="0" xfId="0" applyFont="1" applyBorder="1" applyAlignment="1" applyProtection="1">
      <alignment horizontal="center" wrapText="1" shrinkToFit="1"/>
      <protection locked="0"/>
    </xf>
    <xf numFmtId="38" fontId="34" fillId="0" borderId="0" xfId="0" applyFont="1" applyBorder="1" applyAlignment="1" applyProtection="1">
      <alignment horizontal="left" indent="3"/>
    </xf>
    <xf numFmtId="6" fontId="1" fillId="0" borderId="13" xfId="3" applyFont="1" applyFill="1" applyBorder="1" applyAlignment="1"/>
    <xf numFmtId="6" fontId="1" fillId="7" borderId="13" xfId="3" applyFont="1" applyFill="1" applyBorder="1"/>
    <xf numFmtId="8" fontId="1" fillId="7" borderId="13" xfId="3" applyNumberFormat="1" applyFont="1" applyFill="1" applyBorder="1"/>
    <xf numFmtId="0" fontId="5" fillId="7" borderId="13" xfId="3" applyNumberFormat="1" applyFont="1" applyFill="1" applyBorder="1" applyAlignment="1">
      <alignment wrapText="1" shrinkToFit="1"/>
    </xf>
    <xf numFmtId="38" fontId="37" fillId="0" borderId="0" xfId="0" applyFont="1" applyBorder="1" applyAlignment="1" applyProtection="1">
      <alignment horizontal="left" indent="6"/>
    </xf>
    <xf numFmtId="38" fontId="34" fillId="0" borderId="0" xfId="0" applyFont="1" applyBorder="1" applyAlignment="1" applyProtection="1">
      <alignment horizontal="left" indent="6"/>
    </xf>
    <xf numFmtId="38" fontId="27" fillId="0" borderId="0" xfId="0" applyFont="1" applyBorder="1" applyProtection="1"/>
    <xf numFmtId="38" fontId="34" fillId="0" borderId="13" xfId="0" applyFont="1" applyBorder="1" applyAlignment="1">
      <alignment horizontal="center" wrapText="1" shrinkToFit="1"/>
    </xf>
    <xf numFmtId="38" fontId="34" fillId="6" borderId="13" xfId="0" applyFont="1" applyFill="1" applyBorder="1" applyAlignment="1" applyProtection="1">
      <alignment horizontal="center"/>
    </xf>
    <xf numFmtId="0" fontId="2" fillId="0" borderId="24" xfId="0" applyNumberFormat="1" applyFont="1" applyFill="1" applyBorder="1" applyAlignment="1" applyProtection="1">
      <alignment horizontal="left" wrapText="1"/>
    </xf>
    <xf numFmtId="38" fontId="36" fillId="0" borderId="13" xfId="0" applyFont="1" applyBorder="1" applyAlignment="1" applyProtection="1">
      <alignment horizontal="center"/>
    </xf>
    <xf numFmtId="38" fontId="36" fillId="6" borderId="21" xfId="0" applyFont="1" applyFill="1" applyBorder="1" applyAlignment="1" applyProtection="1"/>
    <xf numFmtId="38" fontId="36" fillId="6" borderId="27" xfId="0" applyFont="1" applyFill="1" applyBorder="1" applyAlignment="1" applyProtection="1"/>
    <xf numFmtId="38" fontId="36" fillId="0" borderId="28" xfId="0" applyFont="1" applyFill="1" applyBorder="1" applyAlignment="1" applyProtection="1"/>
  </cellXfs>
  <cellStyles count="4">
    <cellStyle name="Comma" xfId="1" builtinId="3"/>
    <cellStyle name="Currency 2" xfId="3"/>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66</xdr:row>
      <xdr:rowOff>114300</xdr:rowOff>
    </xdr:from>
    <xdr:to>
      <xdr:col>0</xdr:col>
      <xdr:colOff>133350</xdr:colOff>
      <xdr:row>66</xdr:row>
      <xdr:rowOff>247650</xdr:rowOff>
    </xdr:to>
    <xdr:sp macro="" textlink="">
      <xdr:nvSpPr>
        <xdr:cNvPr id="2" name="Right Arrow 1"/>
        <xdr:cNvSpPr/>
      </xdr:nvSpPr>
      <xdr:spPr>
        <a:xfrm>
          <a:off x="57150" y="14535150"/>
          <a:ext cx="76200"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57150</xdr:colOff>
      <xdr:row>67</xdr:row>
      <xdr:rowOff>123825</xdr:rowOff>
    </xdr:from>
    <xdr:to>
      <xdr:col>0</xdr:col>
      <xdr:colOff>133350</xdr:colOff>
      <xdr:row>67</xdr:row>
      <xdr:rowOff>257175</xdr:rowOff>
    </xdr:to>
    <xdr:sp macro="" textlink="">
      <xdr:nvSpPr>
        <xdr:cNvPr id="3" name="Right Arrow 2"/>
        <xdr:cNvSpPr/>
      </xdr:nvSpPr>
      <xdr:spPr>
        <a:xfrm>
          <a:off x="57150" y="15020925"/>
          <a:ext cx="76200"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mc:AlternateContent xmlns:mc="http://schemas.openxmlformats.org/markup-compatibility/2006">
    <mc:Choice xmlns:a14="http://schemas.microsoft.com/office/drawing/2010/main" Requires="a14">
      <xdr:twoCellAnchor>
        <xdr:from>
          <xdr:col>3</xdr:col>
          <xdr:colOff>1562100</xdr:colOff>
          <xdr:row>6</xdr:row>
          <xdr:rowOff>0</xdr:rowOff>
        </xdr:from>
        <xdr:to>
          <xdr:col>5</xdr:col>
          <xdr:colOff>847725</xdr:colOff>
          <xdr:row>6</xdr:row>
          <xdr:rowOff>123825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Fee Request</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5</xdr:row>
          <xdr:rowOff>114300</xdr:rowOff>
        </xdr:from>
        <xdr:to>
          <xdr:col>8</xdr:col>
          <xdr:colOff>1685925</xdr:colOff>
          <xdr:row>6</xdr:row>
          <xdr:rowOff>123825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Current Fee Rate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485775</xdr:colOff>
          <xdr:row>11</xdr:row>
          <xdr:rowOff>114300</xdr:rowOff>
        </xdr:from>
        <xdr:to>
          <xdr:col>8</xdr:col>
          <xdr:colOff>180975</xdr:colOff>
          <xdr:row>12</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Program Fee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485775</xdr:colOff>
          <xdr:row>12</xdr:row>
          <xdr:rowOff>57150</xdr:rowOff>
        </xdr:from>
        <xdr:to>
          <xdr:col>7</xdr:col>
          <xdr:colOff>161925</xdr:colOff>
          <xdr:row>12</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Course Fee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981075</xdr:colOff>
          <xdr:row>12</xdr:row>
          <xdr:rowOff>57150</xdr:rowOff>
        </xdr:from>
        <xdr:to>
          <xdr:col>8</xdr:col>
          <xdr:colOff>95250</xdr:colOff>
          <xdr:row>12</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Lab  Fee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12</xdr:row>
          <xdr:rowOff>47625</xdr:rowOff>
        </xdr:from>
        <xdr:to>
          <xdr:col>8</xdr:col>
          <xdr:colOff>1952625</xdr:colOff>
          <xdr:row>12</xdr:row>
          <xdr:rowOff>285750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Class Fee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361950</xdr:colOff>
          <xdr:row>5</xdr:row>
          <xdr:rowOff>38100</xdr:rowOff>
        </xdr:from>
        <xdr:to>
          <xdr:col>10</xdr:col>
          <xdr:colOff>95250</xdr:colOff>
          <xdr:row>6</xdr:row>
          <xdr:rowOff>161925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Modify Charged Courses, Fee Name or Justification*</a:t>
              </a:r>
            </a:p>
          </xdr:txBody>
        </xdr:sp>
        <xdr:clientData/>
      </xdr:twoCellAnchor>
    </mc:Choice>
    <mc:Fallback/>
  </mc:AlternateContent>
  <xdr:twoCellAnchor>
    <xdr:from>
      <xdr:col>3</xdr:col>
      <xdr:colOff>771525</xdr:colOff>
      <xdr:row>1</xdr:row>
      <xdr:rowOff>200025</xdr:rowOff>
    </xdr:from>
    <xdr:to>
      <xdr:col>5</xdr:col>
      <xdr:colOff>801712</xdr:colOff>
      <xdr:row>3</xdr:row>
      <xdr:rowOff>383931</xdr:rowOff>
    </xdr:to>
    <xdr:sp macro="" textlink="">
      <xdr:nvSpPr>
        <xdr:cNvPr id="12" name="Text Box 2"/>
        <xdr:cNvSpPr txBox="1">
          <a:spLocks noChangeArrowheads="1"/>
        </xdr:cNvSpPr>
      </xdr:nvSpPr>
      <xdr:spPr bwMode="auto">
        <a:xfrm>
          <a:off x="2438400" y="457200"/>
          <a:ext cx="1220812" cy="402981"/>
        </a:xfrm>
        <a:prstGeom prst="rect">
          <a:avLst/>
        </a:prstGeom>
        <a:noFill/>
        <a:ln w="9525">
          <a:no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100">
            <a:effectLst/>
            <a:latin typeface="Arial" panose="020B0604020202020204" pitchFamily="34" charset="0"/>
            <a:ea typeface="Arial" panose="020B0604020202020204" pitchFamily="34" charset="0"/>
          </a:endParaRPr>
        </a:p>
      </xdr:txBody>
    </xdr:sp>
    <xdr:clientData/>
  </xdr:twoCellAnchor>
  <xdr:twoCellAnchor editAs="oneCell">
    <xdr:from>
      <xdr:col>0</xdr:col>
      <xdr:colOff>0</xdr:colOff>
      <xdr:row>0</xdr:row>
      <xdr:rowOff>0</xdr:rowOff>
    </xdr:from>
    <xdr:to>
      <xdr:col>5</xdr:col>
      <xdr:colOff>498482</xdr:colOff>
      <xdr:row>3</xdr:row>
      <xdr:rowOff>438152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657607" cy="914402"/>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1562100</xdr:colOff>
          <xdr:row>7</xdr:row>
          <xdr:rowOff>9525</xdr:rowOff>
        </xdr:from>
        <xdr:to>
          <xdr:col>5</xdr:col>
          <xdr:colOff>952500</xdr:colOff>
          <xdr:row>8</xdr:row>
          <xdr:rowOff>76200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Renew Current Fee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6</xdr:row>
          <xdr:rowOff>152400</xdr:rowOff>
        </xdr:from>
        <xdr:to>
          <xdr:col>8</xdr:col>
          <xdr:colOff>495300</xdr:colOff>
          <xdr:row>8</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Inactivate Fee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990600</xdr:colOff>
          <xdr:row>11</xdr:row>
          <xdr:rowOff>133350</xdr:rowOff>
        </xdr:from>
        <xdr:to>
          <xdr:col>8</xdr:col>
          <xdr:colOff>1209675</xdr:colOff>
          <xdr:row>12</xdr:row>
          <xdr:rowOff>66675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Incidental Fee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32</xdr:col>
          <xdr:colOff>0</xdr:colOff>
          <xdr:row>5</xdr:row>
          <xdr:rowOff>0</xdr:rowOff>
        </xdr:from>
        <xdr:to>
          <xdr:col>32</xdr:col>
          <xdr:colOff>0</xdr:colOff>
          <xdr:row>5</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32</xdr:col>
          <xdr:colOff>0</xdr:colOff>
          <xdr:row>5</xdr:row>
          <xdr:rowOff>0</xdr:rowOff>
        </xdr:from>
        <xdr:to>
          <xdr:col>32</xdr:col>
          <xdr:colOff>0</xdr:colOff>
          <xdr:row>5</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32</xdr:col>
          <xdr:colOff>0</xdr:colOff>
          <xdr:row>5</xdr:row>
          <xdr:rowOff>0</xdr:rowOff>
        </xdr:from>
        <xdr:to>
          <xdr:col>32</xdr:col>
          <xdr:colOff>0</xdr:colOff>
          <xdr:row>5</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32</xdr:col>
          <xdr:colOff>0</xdr:colOff>
          <xdr:row>5</xdr:row>
          <xdr:rowOff>0</xdr:rowOff>
        </xdr:from>
        <xdr:to>
          <xdr:col>32</xdr:col>
          <xdr:colOff>0</xdr:colOff>
          <xdr:row>5</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twoCellAnchor>
    <xdr:from>
      <xdr:col>7</xdr:col>
      <xdr:colOff>630115</xdr:colOff>
      <xdr:row>1</xdr:row>
      <xdr:rowOff>58616</xdr:rowOff>
    </xdr:from>
    <xdr:to>
      <xdr:col>12</xdr:col>
      <xdr:colOff>36634</xdr:colOff>
      <xdr:row>2</xdr:row>
      <xdr:rowOff>4397</xdr:rowOff>
    </xdr:to>
    <xdr:sp macro="" textlink="">
      <xdr:nvSpPr>
        <xdr:cNvPr id="7" name="Text Box 2"/>
        <xdr:cNvSpPr txBox="1">
          <a:spLocks noChangeArrowheads="1"/>
        </xdr:cNvSpPr>
      </xdr:nvSpPr>
      <xdr:spPr bwMode="auto">
        <a:xfrm>
          <a:off x="4637942" y="131885"/>
          <a:ext cx="4037134" cy="400050"/>
        </a:xfrm>
        <a:prstGeom prst="rect">
          <a:avLst/>
        </a:prstGeom>
        <a:noFill/>
        <a:ln w="9525">
          <a:no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2000" b="1">
              <a:solidFill>
                <a:sysClr val="windowText" lastClr="000000"/>
              </a:solidFill>
              <a:effectLst/>
              <a:latin typeface="Arial" panose="020B0604020202020204" pitchFamily="34" charset="0"/>
              <a:ea typeface="Arial" panose="020B0604020202020204" pitchFamily="34" charset="0"/>
            </a:rPr>
            <a:t>Fee Request Form</a:t>
          </a:r>
          <a:endParaRPr lang="en-US" sz="1100">
            <a:solidFill>
              <a:sysClr val="windowText" lastClr="000000"/>
            </a:solidFill>
            <a:effectLst/>
            <a:latin typeface="Arial" panose="020B0604020202020204" pitchFamily="34" charset="0"/>
            <a:ea typeface="Arial" panose="020B0604020202020204" pitchFamily="34" charset="0"/>
          </a:endParaRPr>
        </a:p>
      </xdr:txBody>
    </xdr:sp>
    <xdr:clientData/>
  </xdr:twoCellAnchor>
  <xdr:twoCellAnchor>
    <xdr:from>
      <xdr:col>7</xdr:col>
      <xdr:colOff>703385</xdr:colOff>
      <xdr:row>1</xdr:row>
      <xdr:rowOff>424962</xdr:rowOff>
    </xdr:from>
    <xdr:to>
      <xdr:col>11</xdr:col>
      <xdr:colOff>996462</xdr:colOff>
      <xdr:row>3</xdr:row>
      <xdr:rowOff>0</xdr:rowOff>
    </xdr:to>
    <xdr:sp macro="" textlink="">
      <xdr:nvSpPr>
        <xdr:cNvPr id="8" name="Text Box 6"/>
        <xdr:cNvSpPr txBox="1">
          <a:spLocks noChangeArrowheads="1"/>
        </xdr:cNvSpPr>
      </xdr:nvSpPr>
      <xdr:spPr bwMode="auto">
        <a:xfrm>
          <a:off x="4711212" y="498231"/>
          <a:ext cx="3883269" cy="249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12700" marR="0">
            <a:spcBef>
              <a:spcPts val="135"/>
            </a:spcBef>
            <a:spcAft>
              <a:spcPts val="0"/>
            </a:spcAft>
          </a:pPr>
          <a:r>
            <a:rPr lang="en-US" sz="950" b="1" spc="-70">
              <a:solidFill>
                <a:sysClr val="windowText" lastClr="000000"/>
              </a:solidFill>
              <a:effectLst/>
              <a:latin typeface="Arial Black" panose="020B0A04020102020204" pitchFamily="34" charset="0"/>
              <a:ea typeface="Arial" panose="020B0604020202020204" pitchFamily="34" charset="0"/>
            </a:rPr>
            <a:t>Establish a New Fee – Cost Analysis</a:t>
          </a:r>
          <a:endParaRPr lang="en-US" sz="1100">
            <a:solidFill>
              <a:sysClr val="windowText" lastClr="000000"/>
            </a:solidFill>
            <a:effectLst/>
            <a:latin typeface="Arial" panose="020B0604020202020204" pitchFamily="34" charset="0"/>
            <a:ea typeface="Arial" panose="020B0604020202020204" pitchFamily="34" charset="0"/>
          </a:endParaRPr>
        </a:p>
      </xdr:txBody>
    </xdr:sp>
    <xdr:clientData/>
  </xdr:twoCellAnchor>
  <xdr:twoCellAnchor>
    <xdr:from>
      <xdr:col>5</xdr:col>
      <xdr:colOff>278422</xdr:colOff>
      <xdr:row>40</xdr:row>
      <xdr:rowOff>103242</xdr:rowOff>
    </xdr:from>
    <xdr:to>
      <xdr:col>10</xdr:col>
      <xdr:colOff>769327</xdr:colOff>
      <xdr:row>42</xdr:row>
      <xdr:rowOff>51020</xdr:rowOff>
    </xdr:to>
    <xdr:sp macro="" textlink="">
      <xdr:nvSpPr>
        <xdr:cNvPr id="10" name="Text Box 2"/>
        <xdr:cNvSpPr txBox="1">
          <a:spLocks noChangeArrowheads="1"/>
        </xdr:cNvSpPr>
      </xdr:nvSpPr>
      <xdr:spPr bwMode="auto">
        <a:xfrm>
          <a:off x="3560884" y="11635819"/>
          <a:ext cx="4359520" cy="402047"/>
        </a:xfrm>
        <a:prstGeom prst="rect">
          <a:avLst/>
        </a:prstGeom>
        <a:noFill/>
        <a:ln w="9525">
          <a:no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2000" b="1">
              <a:solidFill>
                <a:sysClr val="windowText" lastClr="000000"/>
              </a:solidFill>
              <a:effectLst/>
              <a:latin typeface="Arial" panose="020B0604020202020204" pitchFamily="34" charset="0"/>
              <a:ea typeface="Arial" panose="020B0604020202020204" pitchFamily="34" charset="0"/>
            </a:rPr>
            <a:t>Fee Request Form</a:t>
          </a:r>
          <a:endParaRPr lang="en-US" sz="1100">
            <a:solidFill>
              <a:sysClr val="windowText" lastClr="000000"/>
            </a:solidFill>
            <a:effectLst/>
            <a:latin typeface="Arial" panose="020B0604020202020204" pitchFamily="34" charset="0"/>
            <a:ea typeface="Arial" panose="020B0604020202020204" pitchFamily="34" charset="0"/>
          </a:endParaRPr>
        </a:p>
      </xdr:txBody>
    </xdr:sp>
    <xdr:clientData/>
  </xdr:twoCellAnchor>
  <xdr:twoCellAnchor>
    <xdr:from>
      <xdr:col>5</xdr:col>
      <xdr:colOff>373673</xdr:colOff>
      <xdr:row>41</xdr:row>
      <xdr:rowOff>215145</xdr:rowOff>
    </xdr:from>
    <xdr:to>
      <xdr:col>10</xdr:col>
      <xdr:colOff>124558</xdr:colOff>
      <xdr:row>42</xdr:row>
      <xdr:rowOff>200492</xdr:rowOff>
    </xdr:to>
    <xdr:sp macro="" textlink="">
      <xdr:nvSpPr>
        <xdr:cNvPr id="11" name="Text Box 6"/>
        <xdr:cNvSpPr txBox="1">
          <a:spLocks noChangeArrowheads="1"/>
        </xdr:cNvSpPr>
      </xdr:nvSpPr>
      <xdr:spPr bwMode="auto">
        <a:xfrm>
          <a:off x="3656135" y="11974857"/>
          <a:ext cx="3619500" cy="212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12700" marR="0">
            <a:spcBef>
              <a:spcPts val="135"/>
            </a:spcBef>
            <a:spcAft>
              <a:spcPts val="0"/>
            </a:spcAft>
          </a:pPr>
          <a:r>
            <a:rPr lang="en-US" sz="950" b="1" spc="-70">
              <a:solidFill>
                <a:sysClr val="windowText" lastClr="000000"/>
              </a:solidFill>
              <a:effectLst/>
              <a:latin typeface="Arial Black" panose="020B0A04020102020204" pitchFamily="34" charset="0"/>
              <a:ea typeface="Arial" panose="020B0604020202020204" pitchFamily="34" charset="0"/>
            </a:rPr>
            <a:t>Establish a New Fee – Cost Analysis</a:t>
          </a:r>
          <a:endParaRPr lang="en-US" sz="1100">
            <a:solidFill>
              <a:sysClr val="windowText" lastClr="000000"/>
            </a:solidFill>
            <a:effectLst/>
            <a:latin typeface="Arial" panose="020B0604020202020204" pitchFamily="34" charset="0"/>
            <a:ea typeface="Arial" panose="020B0604020202020204" pitchFamily="34" charset="0"/>
          </a:endParaRPr>
        </a:p>
      </xdr:txBody>
    </xdr:sp>
    <xdr:clientData/>
  </xdr:twoCellAnchor>
  <xdr:twoCellAnchor editAs="oneCell">
    <xdr:from>
      <xdr:col>0</xdr:col>
      <xdr:colOff>0</xdr:colOff>
      <xdr:row>0</xdr:row>
      <xdr:rowOff>0</xdr:rowOff>
    </xdr:from>
    <xdr:to>
      <xdr:col>5</xdr:col>
      <xdr:colOff>375145</xdr:colOff>
      <xdr:row>2</xdr:row>
      <xdr:rowOff>386864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657607" cy="914402"/>
        </a:xfrm>
        <a:prstGeom prst="rect">
          <a:avLst/>
        </a:prstGeom>
      </xdr:spPr>
    </xdr:pic>
    <xdr:clientData/>
  </xdr:twoCellAnchor>
  <xdr:twoCellAnchor editAs="oneCell">
    <xdr:from>
      <xdr:col>0</xdr:col>
      <xdr:colOff>0</xdr:colOff>
      <xdr:row>38</xdr:row>
      <xdr:rowOff>153865</xdr:rowOff>
    </xdr:from>
    <xdr:to>
      <xdr:col>5</xdr:col>
      <xdr:colOff>375145</xdr:colOff>
      <xdr:row>42</xdr:row>
      <xdr:rowOff>159729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232173"/>
          <a:ext cx="3657607" cy="9144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0</xdr:colOff>
          <xdr:row>6</xdr:row>
          <xdr:rowOff>0</xdr:rowOff>
        </xdr:from>
        <xdr:to>
          <xdr:col>31</xdr:col>
          <xdr:colOff>0</xdr:colOff>
          <xdr:row>6</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6</xdr:row>
          <xdr:rowOff>0</xdr:rowOff>
        </xdr:from>
        <xdr:to>
          <xdr:col>31</xdr:col>
          <xdr:colOff>0</xdr:colOff>
          <xdr:row>6</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6</xdr:row>
          <xdr:rowOff>0</xdr:rowOff>
        </xdr:from>
        <xdr:to>
          <xdr:col>31</xdr:col>
          <xdr:colOff>0</xdr:colOff>
          <xdr:row>6</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6</xdr:row>
          <xdr:rowOff>0</xdr:rowOff>
        </xdr:from>
        <xdr:to>
          <xdr:col>31</xdr:col>
          <xdr:colOff>0</xdr:colOff>
          <xdr:row>6</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64</xdr:row>
          <xdr:rowOff>38100</xdr:rowOff>
        </xdr:from>
        <xdr:to>
          <xdr:col>3</xdr:col>
          <xdr:colOff>400050</xdr:colOff>
          <xdr:row>65</xdr:row>
          <xdr:rowOff>85725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65</xdr:row>
          <xdr:rowOff>142875</xdr:rowOff>
        </xdr:from>
        <xdr:to>
          <xdr:col>3</xdr:col>
          <xdr:colOff>400050</xdr:colOff>
          <xdr:row>67</xdr:row>
          <xdr:rowOff>38100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69</xdr:row>
          <xdr:rowOff>38100</xdr:rowOff>
        </xdr:from>
        <xdr:to>
          <xdr:col>3</xdr:col>
          <xdr:colOff>400050</xdr:colOff>
          <xdr:row>70</xdr:row>
          <xdr:rowOff>85725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70</xdr:row>
          <xdr:rowOff>38100</xdr:rowOff>
        </xdr:from>
        <xdr:to>
          <xdr:col>3</xdr:col>
          <xdr:colOff>390525</xdr:colOff>
          <xdr:row>71</xdr:row>
          <xdr:rowOff>171450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78</xdr:row>
          <xdr:rowOff>38100</xdr:rowOff>
        </xdr:from>
        <xdr:to>
          <xdr:col>3</xdr:col>
          <xdr:colOff>400050</xdr:colOff>
          <xdr:row>79</xdr:row>
          <xdr:rowOff>142875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79</xdr:row>
          <xdr:rowOff>38100</xdr:rowOff>
        </xdr:from>
        <xdr:to>
          <xdr:col>3</xdr:col>
          <xdr:colOff>390525</xdr:colOff>
          <xdr:row>80</xdr:row>
          <xdr:rowOff>219075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119061</xdr:colOff>
      <xdr:row>1</xdr:row>
      <xdr:rowOff>371475</xdr:rowOff>
    </xdr:from>
    <xdr:to>
      <xdr:col>10</xdr:col>
      <xdr:colOff>682625</xdr:colOff>
      <xdr:row>3</xdr:row>
      <xdr:rowOff>140970</xdr:rowOff>
    </xdr:to>
    <xdr:sp macro="" textlink="">
      <xdr:nvSpPr>
        <xdr:cNvPr id="12" name="Rectangle 11"/>
        <xdr:cNvSpPr/>
      </xdr:nvSpPr>
      <xdr:spPr>
        <a:xfrm>
          <a:off x="4540249" y="450850"/>
          <a:ext cx="4103689" cy="309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spcBef>
              <a:spcPts val="0"/>
            </a:spcBef>
            <a:spcAft>
              <a:spcPts val="0"/>
            </a:spcAft>
          </a:pPr>
          <a:r>
            <a:rPr lang="en-US" sz="1000" b="1">
              <a:solidFill>
                <a:sysClr val="windowText" lastClr="000000"/>
              </a:solidFill>
              <a:effectLst/>
              <a:latin typeface="Arial" panose="020B0604020202020204" pitchFamily="34" charset="0"/>
              <a:ea typeface="Arial" panose="020B0604020202020204" pitchFamily="34" charset="0"/>
            </a:rPr>
            <a:t>Change an Approved Fee – Cost Analysis</a:t>
          </a:r>
          <a:endParaRPr lang="en-US" sz="1100">
            <a:solidFill>
              <a:sysClr val="windowText" lastClr="000000"/>
            </a:solidFill>
            <a:effectLst/>
            <a:latin typeface="Arial" panose="020B0604020202020204" pitchFamily="34" charset="0"/>
            <a:ea typeface="Arial" panose="020B0604020202020204" pitchFamily="34" charset="0"/>
          </a:endParaRPr>
        </a:p>
      </xdr:txBody>
    </xdr:sp>
    <xdr:clientData/>
  </xdr:twoCellAnchor>
  <xdr:twoCellAnchor>
    <xdr:from>
      <xdr:col>7</xdr:col>
      <xdr:colOff>238125</xdr:colOff>
      <xdr:row>1</xdr:row>
      <xdr:rowOff>47625</xdr:rowOff>
    </xdr:from>
    <xdr:to>
      <xdr:col>10</xdr:col>
      <xdr:colOff>301624</xdr:colOff>
      <xdr:row>1</xdr:row>
      <xdr:rowOff>447675</xdr:rowOff>
    </xdr:to>
    <xdr:sp macro="" textlink="">
      <xdr:nvSpPr>
        <xdr:cNvPr id="13" name="Text Box 2"/>
        <xdr:cNvSpPr txBox="1">
          <a:spLocks noChangeArrowheads="1"/>
        </xdr:cNvSpPr>
      </xdr:nvSpPr>
      <xdr:spPr bwMode="auto">
        <a:xfrm>
          <a:off x="5262563" y="127000"/>
          <a:ext cx="3000374" cy="400050"/>
        </a:xfrm>
        <a:prstGeom prst="rect">
          <a:avLst/>
        </a:prstGeom>
        <a:noFill/>
        <a:ln w="9525">
          <a:no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2000" b="1">
              <a:solidFill>
                <a:sysClr val="windowText" lastClr="000000"/>
              </a:solidFill>
              <a:effectLst/>
              <a:latin typeface="Arial" panose="020B0604020202020204" pitchFamily="34" charset="0"/>
              <a:ea typeface="Arial" panose="020B0604020202020204" pitchFamily="34" charset="0"/>
            </a:rPr>
            <a:t>Fee Request Form</a:t>
          </a:r>
          <a:endParaRPr lang="en-US" sz="1100">
            <a:solidFill>
              <a:sysClr val="windowText" lastClr="000000"/>
            </a:solidFill>
            <a:effectLst/>
            <a:latin typeface="Arial" panose="020B0604020202020204" pitchFamily="34" charset="0"/>
            <a:ea typeface="Arial" panose="020B0604020202020204" pitchFamily="34" charset="0"/>
          </a:endParaRPr>
        </a:p>
      </xdr:txBody>
    </xdr:sp>
    <xdr:clientData/>
  </xdr:twoCellAnchor>
  <xdr:twoCellAnchor>
    <xdr:from>
      <xdr:col>4</xdr:col>
      <xdr:colOff>587374</xdr:colOff>
      <xdr:row>58</xdr:row>
      <xdr:rowOff>7408</xdr:rowOff>
    </xdr:from>
    <xdr:to>
      <xdr:col>9</xdr:col>
      <xdr:colOff>531813</xdr:colOff>
      <xdr:row>59</xdr:row>
      <xdr:rowOff>0</xdr:rowOff>
    </xdr:to>
    <xdr:sp macro="" textlink="">
      <xdr:nvSpPr>
        <xdr:cNvPr id="16" name="Text Box 2"/>
        <xdr:cNvSpPr txBox="1">
          <a:spLocks noChangeArrowheads="1"/>
        </xdr:cNvSpPr>
      </xdr:nvSpPr>
      <xdr:spPr bwMode="auto">
        <a:xfrm>
          <a:off x="3738562" y="14810846"/>
          <a:ext cx="3794126" cy="341842"/>
        </a:xfrm>
        <a:prstGeom prst="rect">
          <a:avLst/>
        </a:prstGeom>
        <a:noFill/>
        <a:ln w="9525">
          <a:no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2000" b="1">
              <a:solidFill>
                <a:sysClr val="windowText" lastClr="000000"/>
              </a:solidFill>
              <a:effectLst/>
              <a:latin typeface="Arial" panose="020B0604020202020204" pitchFamily="34" charset="0"/>
              <a:ea typeface="Arial" panose="020B0604020202020204" pitchFamily="34" charset="0"/>
            </a:rPr>
            <a:t>Fee Request Form</a:t>
          </a:r>
          <a:endParaRPr lang="en-US" sz="1100">
            <a:solidFill>
              <a:sysClr val="windowText" lastClr="000000"/>
            </a:solidFill>
            <a:effectLst/>
            <a:latin typeface="Arial" panose="020B0604020202020204" pitchFamily="34" charset="0"/>
            <a:ea typeface="Arial" panose="020B0604020202020204" pitchFamily="34" charset="0"/>
          </a:endParaRPr>
        </a:p>
      </xdr:txBody>
    </xdr:sp>
    <xdr:clientData/>
  </xdr:twoCellAnchor>
  <xdr:twoCellAnchor>
    <xdr:from>
      <xdr:col>4</xdr:col>
      <xdr:colOff>277812</xdr:colOff>
      <xdr:row>59</xdr:row>
      <xdr:rowOff>12700</xdr:rowOff>
    </xdr:from>
    <xdr:to>
      <xdr:col>8</xdr:col>
      <xdr:colOff>650875</xdr:colOff>
      <xdr:row>59</xdr:row>
      <xdr:rowOff>314325</xdr:rowOff>
    </xdr:to>
    <xdr:sp macro="" textlink="">
      <xdr:nvSpPr>
        <xdr:cNvPr id="17" name="Rectangle 16"/>
        <xdr:cNvSpPr/>
      </xdr:nvSpPr>
      <xdr:spPr>
        <a:xfrm>
          <a:off x="3429000" y="15165388"/>
          <a:ext cx="3238500" cy="301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spcBef>
              <a:spcPts val="0"/>
            </a:spcBef>
            <a:spcAft>
              <a:spcPts val="0"/>
            </a:spcAft>
          </a:pPr>
          <a:r>
            <a:rPr lang="en-US" sz="1000" b="1">
              <a:solidFill>
                <a:sysClr val="windowText" lastClr="000000"/>
              </a:solidFill>
              <a:effectLst/>
              <a:latin typeface="Arial" panose="020B0604020202020204" pitchFamily="34" charset="0"/>
              <a:ea typeface="Arial" panose="020B0604020202020204" pitchFamily="34" charset="0"/>
            </a:rPr>
            <a:t>Change an Approved Fee – Cost Analysis</a:t>
          </a:r>
          <a:endParaRPr lang="en-US" sz="1100" b="1">
            <a:solidFill>
              <a:sysClr val="windowText" lastClr="000000"/>
            </a:solidFill>
            <a:effectLst/>
            <a:latin typeface="Arial" panose="020B0604020202020204" pitchFamily="34" charset="0"/>
            <a:ea typeface="Arial" panose="020B0604020202020204" pitchFamily="34" charset="0"/>
          </a:endParaRPr>
        </a:p>
      </xdr:txBody>
    </xdr:sp>
    <xdr:clientData/>
  </xdr:twoCellAnchor>
  <xdr:twoCellAnchor editAs="oneCell">
    <xdr:from>
      <xdr:col>0</xdr:col>
      <xdr:colOff>0</xdr:colOff>
      <xdr:row>0</xdr:row>
      <xdr:rowOff>0</xdr:rowOff>
    </xdr:from>
    <xdr:to>
      <xdr:col>4</xdr:col>
      <xdr:colOff>474669</xdr:colOff>
      <xdr:row>3</xdr:row>
      <xdr:rowOff>295277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657607" cy="914402"/>
        </a:xfrm>
        <a:prstGeom prst="rect">
          <a:avLst/>
        </a:prstGeom>
      </xdr:spPr>
    </xdr:pic>
    <xdr:clientData/>
  </xdr:twoCellAnchor>
  <xdr:twoCellAnchor editAs="oneCell">
    <xdr:from>
      <xdr:col>0</xdr:col>
      <xdr:colOff>0</xdr:colOff>
      <xdr:row>57</xdr:row>
      <xdr:rowOff>150812</xdr:rowOff>
    </xdr:from>
    <xdr:to>
      <xdr:col>4</xdr:col>
      <xdr:colOff>474669</xdr:colOff>
      <xdr:row>60</xdr:row>
      <xdr:rowOff>17464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605000"/>
          <a:ext cx="3657607" cy="9144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ic0005\AppData\Local\Microsoft\Windows\INetCache\Content.Outlook\11B4G1CU\University%20of%20San%20Antonio%20-%20Fee%20Request%20Fo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n0086.UNT\AppData\Local\Packages\Microsoft.MicrosoftEdge_8wekyb3d8bbwe\TempState\Downloads\New%20Fee%20request\Incidental%20Fee%20Request%20NEW%20FEE%20NO%20C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n0086.UNT\AppData\Local\Packages\Microsoft.MicrosoftEdge_8wekyb3d8bbwe\TempState\Downloads\Change%20-%20Fee%20request\Incidental%20Fee%20Request%20Change%20an%20approved%20fee%20RATE%20%20%20NO%20C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SA FEE RQST FORM "/>
      <sheetName val="Schedule A"/>
      <sheetName val="Schedule B"/>
      <sheetName val="Variabl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Fee Request"/>
      <sheetName val="Variables"/>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Fee Request"/>
      <sheetName val="Variable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3.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N186"/>
  <sheetViews>
    <sheetView showGridLines="0" topLeftCell="A67" zoomScale="120" zoomScaleNormal="120" zoomScaleSheetLayoutView="100" workbookViewId="0">
      <selection activeCell="O81" sqref="O81"/>
    </sheetView>
  </sheetViews>
  <sheetFormatPr defaultRowHeight="12.75" x14ac:dyDescent="0.2"/>
  <cols>
    <col min="1" max="1" width="2.28515625" style="1" customWidth="1"/>
    <col min="2" max="2" width="1.7109375" style="1" customWidth="1"/>
    <col min="3" max="3" width="2.85546875" style="1" customWidth="1"/>
    <col min="4" max="4" width="32.85546875" style="1" customWidth="1"/>
    <col min="5" max="5" width="7.7109375" style="1" customWidth="1"/>
    <col min="6" max="6" width="15.140625" style="1" customWidth="1"/>
    <col min="7" max="7" width="3.140625" style="1" customWidth="1"/>
    <col min="8" max="8" width="7" style="1" customWidth="1"/>
    <col min="9" max="9" width="33.42578125" style="1" customWidth="1"/>
    <col min="10" max="10" width="12" style="1" customWidth="1"/>
    <col min="11" max="11" width="4.7109375" style="1" customWidth="1"/>
    <col min="12" max="16384" width="9.140625" style="1"/>
  </cols>
  <sheetData>
    <row r="1" spans="1:11" ht="20.25" customHeight="1" x14ac:dyDescent="0.2">
      <c r="A1" s="1" t="s">
        <v>0</v>
      </c>
      <c r="B1" s="17"/>
      <c r="C1" s="17"/>
      <c r="D1" s="48" t="s">
        <v>0</v>
      </c>
      <c r="E1" s="17"/>
      <c r="F1" s="17"/>
      <c r="G1" s="17"/>
      <c r="H1" s="17"/>
      <c r="I1" s="17"/>
      <c r="J1" s="17"/>
      <c r="K1" s="17"/>
    </row>
    <row r="2" spans="1:11" ht="17.25" customHeight="1" x14ac:dyDescent="0.2">
      <c r="B2" s="17"/>
      <c r="C2" s="17"/>
      <c r="D2" s="17"/>
      <c r="E2" s="17"/>
      <c r="F2" s="17"/>
      <c r="G2" s="17"/>
      <c r="H2" s="17"/>
      <c r="I2" s="17"/>
      <c r="J2" s="17"/>
      <c r="K2" s="17"/>
    </row>
    <row r="3" spans="1:11" ht="6" hidden="1" customHeight="1" x14ac:dyDescent="0.2">
      <c r="B3" s="17"/>
      <c r="C3" s="17"/>
      <c r="D3" s="17"/>
      <c r="E3" s="17"/>
      <c r="F3" s="17"/>
      <c r="G3" s="17"/>
      <c r="H3" s="17"/>
      <c r="I3" s="17"/>
      <c r="J3" s="17"/>
      <c r="K3" s="17"/>
    </row>
    <row r="4" spans="1:11" ht="40.5" customHeight="1" x14ac:dyDescent="0.2">
      <c r="B4" s="17" t="s">
        <v>0</v>
      </c>
      <c r="C4" s="49"/>
      <c r="D4" s="49"/>
      <c r="E4" s="49"/>
      <c r="F4" s="67" t="s">
        <v>41</v>
      </c>
      <c r="G4" s="68"/>
      <c r="H4" s="68"/>
      <c r="I4" s="68"/>
      <c r="J4" s="68"/>
      <c r="K4" s="17"/>
    </row>
    <row r="5" spans="1:11" ht="24.95" customHeight="1" x14ac:dyDescent="0.25">
      <c r="A5" s="51"/>
      <c r="B5" s="52"/>
      <c r="C5" s="53" t="s">
        <v>40</v>
      </c>
      <c r="D5" s="54"/>
      <c r="E5" s="54"/>
      <c r="F5" s="50"/>
      <c r="G5" s="50"/>
      <c r="H5" s="50"/>
      <c r="I5" s="50"/>
      <c r="J5" s="50"/>
      <c r="K5" s="17"/>
    </row>
    <row r="6" spans="1:11" ht="9.75" customHeight="1" x14ac:dyDescent="0.25">
      <c r="B6" s="17"/>
      <c r="D6" s="47" t="s">
        <v>0</v>
      </c>
      <c r="E6" s="47"/>
      <c r="F6" s="46"/>
      <c r="G6" s="46"/>
      <c r="H6" s="46"/>
      <c r="K6" s="17"/>
    </row>
    <row r="7" spans="1:11" ht="12.75" customHeight="1" x14ac:dyDescent="0.25">
      <c r="B7" s="17"/>
      <c r="C7" s="61" t="s">
        <v>39</v>
      </c>
      <c r="D7" s="61"/>
      <c r="E7" s="22"/>
      <c r="F7" s="46"/>
      <c r="G7" s="46"/>
      <c r="H7" s="46"/>
      <c r="I7" s="46"/>
      <c r="J7" s="46"/>
      <c r="K7" s="17"/>
    </row>
    <row r="8" spans="1:11" ht="12.75" customHeight="1" x14ac:dyDescent="0.25">
      <c r="B8" s="17"/>
      <c r="C8" s="29"/>
      <c r="D8" s="29"/>
      <c r="E8" s="29"/>
      <c r="F8" s="46"/>
      <c r="G8" s="46"/>
      <c r="H8" s="46"/>
      <c r="I8" s="46"/>
      <c r="J8" s="46"/>
      <c r="K8" s="17"/>
    </row>
    <row r="9" spans="1:11" ht="17.25" customHeight="1" x14ac:dyDescent="0.2">
      <c r="B9" s="83" t="s">
        <v>38</v>
      </c>
      <c r="C9" s="84"/>
      <c r="D9" s="84"/>
      <c r="E9" s="84"/>
      <c r="F9" s="84"/>
      <c r="G9" s="84"/>
      <c r="H9" s="84"/>
      <c r="I9" s="84"/>
      <c r="J9" s="84"/>
      <c r="K9" s="17"/>
    </row>
    <row r="10" spans="1:11" ht="38.25" customHeight="1" x14ac:dyDescent="0.2">
      <c r="B10" s="84"/>
      <c r="C10" s="84"/>
      <c r="D10" s="84"/>
      <c r="E10" s="84"/>
      <c r="F10" s="84"/>
      <c r="G10" s="84"/>
      <c r="H10" s="84"/>
      <c r="I10" s="84"/>
      <c r="J10" s="84"/>
      <c r="K10" s="17"/>
    </row>
    <row r="11" spans="1:11" ht="12" customHeight="1" x14ac:dyDescent="0.2">
      <c r="B11" s="84"/>
      <c r="C11" s="84"/>
      <c r="D11" s="84"/>
      <c r="E11" s="84"/>
      <c r="F11" s="84"/>
      <c r="G11" s="84"/>
      <c r="H11" s="84"/>
      <c r="I11" s="84"/>
      <c r="J11" s="84"/>
      <c r="K11" s="17"/>
    </row>
    <row r="12" spans="1:11" ht="24.75" customHeight="1" x14ac:dyDescent="0.25">
      <c r="B12" s="17"/>
      <c r="C12" s="61" t="s">
        <v>37</v>
      </c>
      <c r="D12" s="61"/>
      <c r="E12" s="22"/>
      <c r="F12" s="46"/>
      <c r="G12" s="46"/>
      <c r="H12" s="46"/>
      <c r="I12" s="46"/>
      <c r="J12" s="46"/>
      <c r="K12" s="17"/>
    </row>
    <row r="13" spans="1:11" ht="60" customHeight="1" x14ac:dyDescent="0.2">
      <c r="B13" s="17"/>
      <c r="C13" s="86" t="s">
        <v>42</v>
      </c>
      <c r="D13" s="86"/>
      <c r="E13" s="86"/>
      <c r="F13" s="86"/>
      <c r="G13" s="86"/>
      <c r="H13" s="86"/>
      <c r="I13" s="86"/>
      <c r="J13" s="86"/>
      <c r="K13" s="17"/>
    </row>
    <row r="14" spans="1:11" ht="30" customHeight="1" thickBot="1" x14ac:dyDescent="0.3">
      <c r="B14" s="17"/>
      <c r="C14" s="85" t="s">
        <v>11</v>
      </c>
      <c r="D14" s="85"/>
      <c r="E14" s="22"/>
      <c r="F14" s="87"/>
      <c r="G14" s="87"/>
      <c r="H14" s="87"/>
      <c r="I14" s="87"/>
      <c r="J14" s="43"/>
      <c r="K14" s="17"/>
    </row>
    <row r="15" spans="1:11" ht="30" customHeight="1" thickBot="1" x14ac:dyDescent="0.3">
      <c r="B15" s="17"/>
      <c r="C15" s="90" t="s">
        <v>36</v>
      </c>
      <c r="D15" s="90"/>
      <c r="E15" s="22"/>
      <c r="F15" s="87" t="s">
        <v>0</v>
      </c>
      <c r="G15" s="87"/>
      <c r="H15" s="87"/>
      <c r="I15" s="87"/>
      <c r="J15" s="43"/>
      <c r="K15" s="17"/>
    </row>
    <row r="16" spans="1:11" ht="30" customHeight="1" thickBot="1" x14ac:dyDescent="0.3">
      <c r="B16" s="17"/>
      <c r="C16" s="85" t="s">
        <v>35</v>
      </c>
      <c r="D16" s="85"/>
      <c r="E16" s="22"/>
      <c r="F16" s="87" t="s">
        <v>0</v>
      </c>
      <c r="G16" s="87"/>
      <c r="H16" s="87"/>
      <c r="I16" s="87"/>
      <c r="J16" s="6"/>
      <c r="K16" s="17"/>
    </row>
    <row r="17" spans="2:14" ht="16.5" customHeight="1" x14ac:dyDescent="0.25">
      <c r="B17" s="17"/>
      <c r="C17" s="45" t="s">
        <v>34</v>
      </c>
      <c r="D17" s="44"/>
      <c r="E17" s="22"/>
      <c r="F17" s="6"/>
      <c r="G17" s="6"/>
      <c r="H17" s="6"/>
      <c r="I17" s="6"/>
      <c r="J17" s="6"/>
      <c r="K17" s="17"/>
    </row>
    <row r="18" spans="2:14" ht="30" customHeight="1" thickBot="1" x14ac:dyDescent="0.3">
      <c r="C18" s="61" t="s">
        <v>33</v>
      </c>
      <c r="D18" s="61"/>
      <c r="E18" s="22"/>
      <c r="F18" s="87"/>
      <c r="G18" s="87"/>
      <c r="H18" s="87"/>
      <c r="I18" s="87"/>
      <c r="J18" s="43"/>
    </row>
    <row r="19" spans="2:14" ht="30" customHeight="1" thickBot="1" x14ac:dyDescent="0.3">
      <c r="C19" s="61" t="s">
        <v>32</v>
      </c>
      <c r="D19" s="61"/>
      <c r="E19" s="22"/>
      <c r="F19" s="62"/>
      <c r="G19" s="62"/>
      <c r="H19" s="62"/>
      <c r="I19" s="62"/>
      <c r="J19" s="42"/>
    </row>
    <row r="21" spans="2:14" ht="16.5" thickBot="1" x14ac:dyDescent="0.3">
      <c r="B21" s="17"/>
      <c r="C21" s="22" t="s">
        <v>31</v>
      </c>
      <c r="D21" s="22"/>
      <c r="E21" s="39" t="s">
        <v>27</v>
      </c>
      <c r="F21" s="64" t="s">
        <v>0</v>
      </c>
      <c r="G21" s="64"/>
      <c r="H21" s="38" t="s">
        <v>26</v>
      </c>
      <c r="I21" s="37" t="s">
        <v>0</v>
      </c>
      <c r="J21" s="36"/>
      <c r="K21" s="2"/>
      <c r="M21" s="30"/>
      <c r="N21" s="30"/>
    </row>
    <row r="22" spans="2:14" ht="18" customHeight="1" x14ac:dyDescent="0.25">
      <c r="B22" s="17"/>
      <c r="C22" s="31" t="s">
        <v>30</v>
      </c>
      <c r="D22" s="22" t="s">
        <v>0</v>
      </c>
      <c r="E22" s="22"/>
      <c r="F22" s="34"/>
      <c r="G22" s="36"/>
      <c r="H22" s="36"/>
      <c r="I22" s="34"/>
      <c r="J22" s="36"/>
      <c r="K22" s="2"/>
      <c r="M22" s="30"/>
      <c r="N22" s="30"/>
    </row>
    <row r="23" spans="2:14" ht="30" customHeight="1" thickBot="1" x14ac:dyDescent="0.3">
      <c r="B23" s="17"/>
      <c r="C23" s="70" t="s">
        <v>29</v>
      </c>
      <c r="D23" s="70"/>
      <c r="E23" s="41" t="s">
        <v>0</v>
      </c>
      <c r="F23" s="65" t="s">
        <v>0</v>
      </c>
      <c r="G23" s="65"/>
      <c r="H23" s="36"/>
      <c r="I23" s="40" t="s">
        <v>0</v>
      </c>
      <c r="J23" s="36"/>
      <c r="K23" s="2"/>
      <c r="M23" s="30"/>
      <c r="N23" s="30"/>
    </row>
    <row r="24" spans="2:14" ht="16.5" customHeight="1" x14ac:dyDescent="0.25">
      <c r="B24" s="17"/>
      <c r="C24" s="31"/>
      <c r="D24" s="22"/>
      <c r="E24" s="22"/>
      <c r="F24" s="34"/>
      <c r="G24" s="36"/>
      <c r="H24" s="36"/>
      <c r="I24" s="34"/>
      <c r="J24" s="36"/>
      <c r="K24" s="2"/>
      <c r="M24" s="30"/>
      <c r="N24" s="30"/>
    </row>
    <row r="25" spans="2:14" ht="16.5" thickBot="1" x14ac:dyDescent="0.3">
      <c r="B25" s="17"/>
      <c r="C25" s="22" t="s">
        <v>28</v>
      </c>
      <c r="D25" s="22"/>
      <c r="E25" s="39" t="s">
        <v>27</v>
      </c>
      <c r="F25" s="63" t="s">
        <v>0</v>
      </c>
      <c r="G25" s="63"/>
      <c r="H25" s="38" t="s">
        <v>26</v>
      </c>
      <c r="I25" s="37" t="s">
        <v>0</v>
      </c>
      <c r="J25" s="36"/>
      <c r="K25" s="2"/>
      <c r="M25" s="30"/>
      <c r="N25" s="30"/>
    </row>
    <row r="26" spans="2:14" ht="16.5" customHeight="1" x14ac:dyDescent="0.25">
      <c r="B26" s="17"/>
      <c r="C26" s="31" t="s">
        <v>25</v>
      </c>
      <c r="D26" s="22" t="s">
        <v>0</v>
      </c>
      <c r="E26" s="22"/>
      <c r="F26" s="34"/>
      <c r="G26" s="36"/>
      <c r="H26" s="36"/>
      <c r="I26" s="34" t="s">
        <v>0</v>
      </c>
      <c r="J26" s="36"/>
      <c r="K26" s="2"/>
      <c r="M26" s="30"/>
      <c r="N26" s="30"/>
    </row>
    <row r="27" spans="2:14" ht="30" customHeight="1" thickBot="1" x14ac:dyDescent="0.3">
      <c r="B27" s="17"/>
      <c r="C27" s="70" t="s">
        <v>45</v>
      </c>
      <c r="D27" s="70"/>
      <c r="E27" s="22"/>
      <c r="F27" s="65" t="s">
        <v>0</v>
      </c>
      <c r="G27" s="65"/>
      <c r="H27" s="35" t="s">
        <v>0</v>
      </c>
      <c r="I27" s="34" t="s">
        <v>0</v>
      </c>
      <c r="J27" s="35"/>
      <c r="K27" s="2"/>
      <c r="M27" s="30"/>
      <c r="N27" s="30"/>
    </row>
    <row r="28" spans="2:14" ht="12.75" customHeight="1" x14ac:dyDescent="0.25">
      <c r="C28" s="31" t="s">
        <v>43</v>
      </c>
      <c r="I28" s="34" t="s">
        <v>0</v>
      </c>
      <c r="J28" s="33"/>
      <c r="M28" s="30"/>
      <c r="N28" s="30"/>
    </row>
    <row r="29" spans="2:14" ht="17.25" customHeight="1" thickBot="1" x14ac:dyDescent="0.3">
      <c r="C29" s="76" t="s">
        <v>44</v>
      </c>
      <c r="D29" s="76"/>
      <c r="E29" s="33"/>
      <c r="F29" s="66" t="s">
        <v>0</v>
      </c>
      <c r="G29" s="66"/>
      <c r="H29" s="66"/>
      <c r="I29" s="66"/>
      <c r="J29" s="33"/>
      <c r="M29" s="30"/>
      <c r="N29" s="30"/>
    </row>
    <row r="30" spans="2:14" ht="15" x14ac:dyDescent="0.25">
      <c r="C30" s="25"/>
      <c r="D30" s="25"/>
      <c r="E30" s="32"/>
      <c r="F30" s="32"/>
      <c r="I30" s="60"/>
      <c r="J30" s="60"/>
      <c r="M30" s="30"/>
      <c r="N30" s="30"/>
    </row>
    <row r="31" spans="2:14" ht="9" customHeight="1" x14ac:dyDescent="0.2">
      <c r="C31" s="31"/>
      <c r="M31" s="30"/>
      <c r="N31" s="30"/>
    </row>
    <row r="32" spans="2:14" ht="36.75" customHeight="1" x14ac:dyDescent="0.2">
      <c r="D32" s="59" t="s">
        <v>47</v>
      </c>
      <c r="E32" s="59"/>
      <c r="F32" s="59"/>
      <c r="G32" s="59"/>
      <c r="H32" s="59"/>
      <c r="I32" s="59"/>
      <c r="J32" s="26"/>
    </row>
    <row r="33" spans="1:14" ht="48" customHeight="1" x14ac:dyDescent="0.2">
      <c r="D33" s="96" t="s">
        <v>48</v>
      </c>
      <c r="E33" s="96"/>
      <c r="F33" s="96"/>
      <c r="G33" s="96"/>
      <c r="H33" s="96"/>
      <c r="I33" s="96"/>
      <c r="J33" s="26"/>
    </row>
    <row r="34" spans="1:14" ht="15" customHeight="1" x14ac:dyDescent="0.2">
      <c r="B34" s="17"/>
      <c r="C34" s="19" t="s">
        <v>11</v>
      </c>
      <c r="D34" s="19"/>
      <c r="E34" s="94">
        <f>+F14</f>
        <v>0</v>
      </c>
      <c r="F34" s="94"/>
      <c r="G34" s="94"/>
      <c r="H34" s="94"/>
      <c r="I34" s="94"/>
      <c r="J34" s="94"/>
      <c r="K34" s="17"/>
    </row>
    <row r="35" spans="1:14" ht="28.5" customHeight="1" x14ac:dyDescent="0.25">
      <c r="A35" s="51"/>
      <c r="B35" s="52"/>
      <c r="C35" s="53" t="s">
        <v>24</v>
      </c>
      <c r="D35" s="54"/>
      <c r="E35" s="54"/>
      <c r="F35" s="50"/>
      <c r="G35" s="50"/>
      <c r="H35" s="50"/>
      <c r="I35" s="88" t="s">
        <v>23</v>
      </c>
      <c r="J35" s="88"/>
      <c r="K35" s="17"/>
    </row>
    <row r="36" spans="1:14" ht="11.25" customHeight="1" x14ac:dyDescent="0.2">
      <c r="C36" s="2"/>
      <c r="D36" s="2"/>
      <c r="E36" s="2"/>
      <c r="F36" s="2"/>
      <c r="G36" s="2"/>
      <c r="H36" s="2"/>
      <c r="I36" s="2"/>
      <c r="J36" s="2"/>
    </row>
    <row r="37" spans="1:14" ht="16.5" customHeight="1" x14ac:dyDescent="0.25">
      <c r="B37" s="17"/>
      <c r="C37" s="61" t="s">
        <v>22</v>
      </c>
      <c r="D37" s="61"/>
      <c r="E37" s="22"/>
      <c r="F37" s="77"/>
      <c r="G37" s="78"/>
      <c r="H37" s="78"/>
      <c r="I37" s="78"/>
      <c r="J37" s="27"/>
      <c r="K37" s="17"/>
      <c r="M37" s="30"/>
      <c r="N37" s="30"/>
    </row>
    <row r="38" spans="1:14" ht="33.75" customHeight="1" x14ac:dyDescent="0.25">
      <c r="C38" s="73" t="s">
        <v>21</v>
      </c>
      <c r="D38" s="73"/>
      <c r="E38" s="22"/>
      <c r="F38" s="79"/>
      <c r="G38" s="80"/>
      <c r="H38" s="80"/>
      <c r="I38" s="80"/>
      <c r="J38" s="27"/>
      <c r="M38" s="30"/>
      <c r="N38" s="30"/>
    </row>
    <row r="39" spans="1:14" ht="46.5" customHeight="1" x14ac:dyDescent="0.25">
      <c r="C39" s="73"/>
      <c r="D39" s="73"/>
      <c r="E39" s="22"/>
      <c r="F39" s="79"/>
      <c r="G39" s="80"/>
      <c r="H39" s="80"/>
      <c r="I39" s="80"/>
      <c r="J39" s="27"/>
    </row>
    <row r="40" spans="1:14" ht="27" customHeight="1" x14ac:dyDescent="0.25">
      <c r="D40" s="28" t="s">
        <v>12</v>
      </c>
      <c r="E40" s="22"/>
      <c r="F40" s="81"/>
      <c r="G40" s="82"/>
      <c r="H40" s="82"/>
      <c r="I40" s="82"/>
      <c r="J40" s="27"/>
    </row>
    <row r="41" spans="1:14" ht="6.75" customHeight="1" x14ac:dyDescent="0.25">
      <c r="D41" s="23"/>
      <c r="E41" s="22"/>
      <c r="F41" s="26"/>
      <c r="G41" s="26"/>
      <c r="H41" s="26"/>
      <c r="I41" s="26"/>
      <c r="J41" s="26"/>
    </row>
    <row r="42" spans="1:14" ht="16.5" customHeight="1" x14ac:dyDescent="0.25">
      <c r="B42" s="17"/>
      <c r="C42" s="61" t="s">
        <v>20</v>
      </c>
      <c r="D42" s="61"/>
      <c r="E42" s="22"/>
      <c r="F42" s="77"/>
      <c r="G42" s="78"/>
      <c r="H42" s="78"/>
      <c r="I42" s="78"/>
      <c r="J42" s="27"/>
      <c r="K42" s="17"/>
    </row>
    <row r="43" spans="1:14" ht="27" customHeight="1" x14ac:dyDescent="0.25">
      <c r="C43" s="73" t="s">
        <v>19</v>
      </c>
      <c r="D43" s="73"/>
      <c r="E43" s="22"/>
      <c r="F43" s="79"/>
      <c r="G43" s="80"/>
      <c r="H43" s="80"/>
      <c r="I43" s="80"/>
      <c r="J43" s="27"/>
    </row>
    <row r="44" spans="1:14" ht="84" customHeight="1" x14ac:dyDescent="0.25">
      <c r="C44" s="73"/>
      <c r="D44" s="73"/>
      <c r="E44" s="22"/>
      <c r="F44" s="79"/>
      <c r="G44" s="80"/>
      <c r="H44" s="80"/>
      <c r="I44" s="80"/>
      <c r="J44" s="27"/>
    </row>
    <row r="45" spans="1:14" ht="30" customHeight="1" x14ac:dyDescent="0.25">
      <c r="C45" s="95" t="s">
        <v>46</v>
      </c>
      <c r="D45" s="28"/>
      <c r="E45" s="22"/>
      <c r="F45" s="81"/>
      <c r="G45" s="82"/>
      <c r="H45" s="82"/>
      <c r="I45" s="82"/>
      <c r="J45" s="27"/>
    </row>
    <row r="46" spans="1:14" ht="6.75" customHeight="1" x14ac:dyDescent="0.25">
      <c r="D46" s="23"/>
      <c r="E46" s="22"/>
      <c r="F46" s="26"/>
      <c r="G46" s="26"/>
      <c r="H46" s="26"/>
      <c r="I46" s="26"/>
      <c r="J46" s="26"/>
    </row>
    <row r="48" spans="1:14" ht="11.25" customHeight="1" x14ac:dyDescent="0.2">
      <c r="C48" s="2"/>
      <c r="D48" s="2"/>
      <c r="E48" s="2"/>
      <c r="F48" s="2"/>
      <c r="G48" s="2"/>
      <c r="H48" s="2"/>
      <c r="I48" s="2"/>
      <c r="J48" s="2"/>
    </row>
    <row r="49" spans="1:11" ht="24.95" customHeight="1" x14ac:dyDescent="0.25">
      <c r="A49" s="51"/>
      <c r="B49" s="52"/>
      <c r="C49" s="53" t="s">
        <v>18</v>
      </c>
      <c r="D49" s="54"/>
      <c r="E49" s="54"/>
      <c r="F49" s="50"/>
      <c r="G49" s="50"/>
      <c r="H49" s="50"/>
      <c r="I49" s="55" t="s">
        <v>17</v>
      </c>
      <c r="J49" s="50"/>
      <c r="K49" s="17"/>
    </row>
    <row r="50" spans="1:11" ht="12" customHeight="1" x14ac:dyDescent="0.25">
      <c r="D50" s="23"/>
      <c r="E50" s="22"/>
      <c r="F50" s="26"/>
      <c r="G50" s="26"/>
      <c r="H50" s="26"/>
      <c r="I50" s="26"/>
      <c r="J50" s="26"/>
    </row>
    <row r="51" spans="1:11" ht="1.5" customHeight="1" x14ac:dyDescent="0.25">
      <c r="D51" s="23"/>
      <c r="E51" s="22"/>
      <c r="F51" s="26"/>
      <c r="G51" s="26"/>
      <c r="H51" s="26"/>
      <c r="I51" s="26"/>
      <c r="J51" s="26"/>
    </row>
    <row r="52" spans="1:11" ht="15" customHeight="1" x14ac:dyDescent="0.25">
      <c r="B52" s="17"/>
      <c r="C52" s="75" t="s">
        <v>16</v>
      </c>
      <c r="D52" s="75"/>
      <c r="E52" s="22"/>
      <c r="F52" s="77"/>
      <c r="G52" s="78"/>
      <c r="H52" s="78"/>
      <c r="I52" s="91"/>
      <c r="J52" s="27"/>
      <c r="K52" s="17"/>
    </row>
    <row r="53" spans="1:11" ht="15" customHeight="1" x14ac:dyDescent="0.25">
      <c r="B53" s="17"/>
      <c r="C53" s="75"/>
      <c r="D53" s="75"/>
      <c r="E53" s="22"/>
      <c r="F53" s="79"/>
      <c r="G53" s="80"/>
      <c r="H53" s="80"/>
      <c r="I53" s="92"/>
      <c r="J53" s="27"/>
      <c r="K53" s="17"/>
    </row>
    <row r="54" spans="1:11" ht="15" customHeight="1" x14ac:dyDescent="0.25">
      <c r="B54" s="17"/>
      <c r="C54" s="75"/>
      <c r="D54" s="75"/>
      <c r="E54" s="22"/>
      <c r="F54" s="79"/>
      <c r="G54" s="80"/>
      <c r="H54" s="80"/>
      <c r="I54" s="92"/>
      <c r="J54" s="27"/>
      <c r="K54" s="17"/>
    </row>
    <row r="55" spans="1:11" ht="24.75" customHeight="1" x14ac:dyDescent="0.25">
      <c r="C55" s="89" t="s">
        <v>15</v>
      </c>
      <c r="D55" s="89"/>
      <c r="E55" s="22"/>
      <c r="F55" s="79"/>
      <c r="G55" s="80"/>
      <c r="H55" s="80"/>
      <c r="I55" s="92"/>
      <c r="J55" s="27"/>
    </row>
    <row r="56" spans="1:11" ht="27" customHeight="1" x14ac:dyDescent="0.25">
      <c r="C56" s="89"/>
      <c r="D56" s="89"/>
      <c r="E56" s="22"/>
      <c r="F56" s="79"/>
      <c r="G56" s="80"/>
      <c r="H56" s="80"/>
      <c r="I56" s="92"/>
      <c r="J56" s="27"/>
    </row>
    <row r="57" spans="1:11" ht="15.75" customHeight="1" x14ac:dyDescent="0.25">
      <c r="D57" s="23" t="s">
        <v>12</v>
      </c>
      <c r="E57" s="22"/>
      <c r="F57" s="81"/>
      <c r="G57" s="82"/>
      <c r="H57" s="82"/>
      <c r="I57" s="93"/>
      <c r="J57" s="27"/>
    </row>
    <row r="58" spans="1:11" ht="15.75" customHeight="1" x14ac:dyDescent="0.25">
      <c r="D58" s="23"/>
      <c r="E58" s="22"/>
      <c r="F58" s="26"/>
      <c r="G58" s="26"/>
      <c r="H58" s="26"/>
      <c r="I58" s="26"/>
      <c r="J58" s="26"/>
    </row>
    <row r="59" spans="1:11" ht="15" customHeight="1" x14ac:dyDescent="0.25">
      <c r="B59" s="17"/>
      <c r="D59" s="23"/>
      <c r="E59" s="22"/>
      <c r="F59" s="26"/>
      <c r="G59" s="26"/>
      <c r="H59" s="26"/>
      <c r="I59" s="26"/>
      <c r="J59" s="26"/>
      <c r="K59" s="17"/>
    </row>
    <row r="60" spans="1:11" ht="15" customHeight="1" x14ac:dyDescent="0.25">
      <c r="B60" s="17"/>
      <c r="C60" s="25" t="s">
        <v>14</v>
      </c>
      <c r="D60" s="24"/>
      <c r="E60" s="22"/>
      <c r="F60" s="77"/>
      <c r="G60" s="78"/>
      <c r="H60" s="78"/>
      <c r="I60" s="78"/>
      <c r="J60" s="21"/>
      <c r="K60" s="17"/>
    </row>
    <row r="61" spans="1:11" ht="42" customHeight="1" x14ac:dyDescent="0.25">
      <c r="C61" s="89" t="s">
        <v>13</v>
      </c>
      <c r="D61" s="89"/>
      <c r="E61" s="22"/>
      <c r="F61" s="79"/>
      <c r="G61" s="80"/>
      <c r="H61" s="80"/>
      <c r="I61" s="80"/>
      <c r="J61" s="21"/>
    </row>
    <row r="62" spans="1:11" ht="66" customHeight="1" x14ac:dyDescent="0.25">
      <c r="C62" s="89"/>
      <c r="D62" s="89"/>
      <c r="E62" s="22"/>
      <c r="F62" s="79"/>
      <c r="G62" s="80"/>
      <c r="H62" s="80"/>
      <c r="I62" s="80"/>
      <c r="J62" s="21"/>
    </row>
    <row r="63" spans="1:11" ht="15.75" customHeight="1" x14ac:dyDescent="0.25">
      <c r="D63" s="23" t="s">
        <v>12</v>
      </c>
      <c r="E63" s="22"/>
      <c r="F63" s="81"/>
      <c r="G63" s="82"/>
      <c r="H63" s="82"/>
      <c r="I63" s="82"/>
      <c r="J63" s="21"/>
    </row>
    <row r="64" spans="1:11" ht="5.25" customHeight="1" x14ac:dyDescent="0.2">
      <c r="F64" s="20"/>
      <c r="G64" s="20"/>
      <c r="H64" s="20"/>
      <c r="I64" s="20"/>
      <c r="J64" s="20"/>
    </row>
    <row r="65" spans="1:11" ht="15" customHeight="1" x14ac:dyDescent="0.2">
      <c r="B65" s="17"/>
      <c r="C65" s="19" t="s">
        <v>11</v>
      </c>
      <c r="D65" s="19"/>
      <c r="E65" s="94">
        <f>+F14</f>
        <v>0</v>
      </c>
      <c r="F65" s="94"/>
      <c r="G65" s="94"/>
      <c r="H65" s="94"/>
      <c r="I65" s="94"/>
      <c r="J65" s="94"/>
      <c r="K65" s="17"/>
    </row>
    <row r="66" spans="1:11" ht="24.95" customHeight="1" x14ac:dyDescent="0.25">
      <c r="A66" s="56"/>
      <c r="B66" s="56"/>
      <c r="C66" s="53" t="s">
        <v>10</v>
      </c>
      <c r="D66" s="54"/>
      <c r="E66" s="54"/>
      <c r="F66" s="50"/>
      <c r="G66" s="50"/>
      <c r="H66" s="50"/>
      <c r="I66" s="50"/>
      <c r="J66" s="50"/>
      <c r="K66" s="17"/>
    </row>
    <row r="67" spans="1:11" s="18" customFormat="1" ht="37.5" customHeight="1" x14ac:dyDescent="0.2">
      <c r="B67" s="74" t="s">
        <v>9</v>
      </c>
      <c r="C67" s="74"/>
      <c r="D67" s="74"/>
      <c r="E67" s="74"/>
      <c r="F67" s="74"/>
      <c r="G67" s="74"/>
      <c r="H67" s="74"/>
      <c r="I67" s="74"/>
      <c r="J67" s="74"/>
    </row>
    <row r="68" spans="1:11" s="18" customFormat="1" ht="37.5" customHeight="1" x14ac:dyDescent="0.2">
      <c r="B68" s="74" t="s">
        <v>8</v>
      </c>
      <c r="C68" s="74"/>
      <c r="D68" s="74"/>
      <c r="E68" s="74"/>
      <c r="F68" s="74"/>
      <c r="G68" s="74"/>
      <c r="H68" s="74"/>
      <c r="I68" s="74"/>
      <c r="J68" s="74"/>
    </row>
    <row r="69" spans="1:11" ht="24.95" customHeight="1" x14ac:dyDescent="0.25">
      <c r="A69" s="51"/>
      <c r="B69" s="52"/>
      <c r="C69" s="53" t="s">
        <v>7</v>
      </c>
      <c r="D69" s="54"/>
      <c r="E69" s="54"/>
      <c r="F69" s="50"/>
      <c r="G69" s="50"/>
      <c r="H69" s="50"/>
      <c r="I69" s="50"/>
      <c r="J69" s="50"/>
      <c r="K69" s="17"/>
    </row>
    <row r="70" spans="1:11" ht="42.75" customHeight="1" x14ac:dyDescent="0.2">
      <c r="C70" s="71" t="s">
        <v>57</v>
      </c>
      <c r="D70" s="72"/>
      <c r="E70" s="72"/>
      <c r="F70" s="72"/>
      <c r="G70" s="72"/>
      <c r="H70" s="72"/>
      <c r="I70" s="72"/>
      <c r="J70" s="72"/>
    </row>
    <row r="71" spans="1:11" ht="15" customHeight="1" x14ac:dyDescent="0.2">
      <c r="A71" s="14"/>
      <c r="B71" s="14"/>
      <c r="C71" s="58" t="s">
        <v>49</v>
      </c>
      <c r="D71" s="58"/>
      <c r="E71" s="16"/>
      <c r="F71" s="16"/>
      <c r="G71" s="16"/>
      <c r="H71" s="16"/>
      <c r="I71" s="16"/>
      <c r="J71" s="16"/>
    </row>
    <row r="72" spans="1:11" ht="15" customHeight="1" thickBot="1" x14ac:dyDescent="0.3">
      <c r="A72" s="14"/>
      <c r="B72" s="14"/>
      <c r="C72" s="15" t="s">
        <v>6</v>
      </c>
      <c r="D72" s="15"/>
      <c r="E72" s="11" t="s">
        <v>0</v>
      </c>
      <c r="F72" s="11" t="s">
        <v>0</v>
      </c>
      <c r="G72" s="11"/>
      <c r="H72" s="11"/>
      <c r="I72" s="11"/>
      <c r="J72" s="11"/>
    </row>
    <row r="73" spans="1:11" ht="20.25" customHeight="1" x14ac:dyDescent="0.2">
      <c r="A73" s="14"/>
      <c r="B73" s="14"/>
      <c r="C73" s="105" t="s">
        <v>52</v>
      </c>
      <c r="D73" s="105"/>
      <c r="E73" s="9" t="s">
        <v>3</v>
      </c>
      <c r="F73" s="9" t="s">
        <v>0</v>
      </c>
      <c r="G73" s="9"/>
      <c r="H73" s="9"/>
      <c r="I73" s="9" t="s">
        <v>2</v>
      </c>
      <c r="J73" s="9" t="s">
        <v>1</v>
      </c>
    </row>
    <row r="74" spans="1:11" ht="15" customHeight="1" x14ac:dyDescent="0.25">
      <c r="C74" s="7" t="s">
        <v>50</v>
      </c>
      <c r="D74" s="7"/>
      <c r="E74" s="6"/>
      <c r="F74" s="6"/>
      <c r="G74" s="6"/>
      <c r="H74" s="6"/>
      <c r="I74" s="6"/>
      <c r="J74" s="6"/>
    </row>
    <row r="75" spans="1:11" ht="15" customHeight="1" thickBot="1" x14ac:dyDescent="0.3">
      <c r="C75" s="69" t="s">
        <v>5</v>
      </c>
      <c r="D75" s="69"/>
      <c r="E75" s="5" t="s">
        <v>0</v>
      </c>
      <c r="F75" s="5" t="s">
        <v>0</v>
      </c>
      <c r="G75" s="5"/>
      <c r="H75" s="5"/>
      <c r="I75" s="5"/>
      <c r="J75" s="5"/>
    </row>
    <row r="76" spans="1:11" ht="27.95" customHeight="1" x14ac:dyDescent="0.2">
      <c r="B76" s="4"/>
      <c r="C76" s="69"/>
      <c r="D76" s="69"/>
      <c r="E76" s="3" t="s">
        <v>3</v>
      </c>
      <c r="F76" s="3" t="s">
        <v>0</v>
      </c>
      <c r="G76" s="3"/>
      <c r="H76" s="3"/>
      <c r="I76" s="3" t="s">
        <v>2</v>
      </c>
      <c r="J76" s="3" t="s">
        <v>1</v>
      </c>
    </row>
    <row r="77" spans="1:11" ht="15" customHeight="1" x14ac:dyDescent="0.2">
      <c r="A77" s="14"/>
      <c r="B77" s="14"/>
      <c r="C77" s="58" t="s">
        <v>56</v>
      </c>
      <c r="D77" s="58"/>
      <c r="E77" s="9"/>
      <c r="F77" s="9"/>
      <c r="G77" s="9"/>
      <c r="H77" s="9"/>
      <c r="I77" s="9"/>
      <c r="J77" s="9"/>
    </row>
    <row r="78" spans="1:11" ht="15" customHeight="1" thickBot="1" x14ac:dyDescent="0.3">
      <c r="A78" s="14"/>
      <c r="B78" s="14"/>
      <c r="C78" s="13" t="s">
        <v>53</v>
      </c>
      <c r="D78" s="12"/>
      <c r="E78" s="11" t="s">
        <v>0</v>
      </c>
      <c r="F78" s="11" t="s">
        <v>0</v>
      </c>
      <c r="G78" s="11"/>
      <c r="H78" s="11"/>
      <c r="I78" s="11"/>
      <c r="J78" s="11"/>
    </row>
    <row r="79" spans="1:11" s="8" customFormat="1" ht="15" customHeight="1" x14ac:dyDescent="0.2">
      <c r="A79" s="10"/>
      <c r="B79" s="10"/>
      <c r="C79" s="10"/>
      <c r="D79" s="10" t="s">
        <v>0</v>
      </c>
      <c r="E79" s="9" t="s">
        <v>3</v>
      </c>
      <c r="F79" s="9" t="s">
        <v>0</v>
      </c>
      <c r="G79" s="9"/>
      <c r="H79" s="9"/>
      <c r="I79" s="9" t="s">
        <v>2</v>
      </c>
      <c r="J79" s="9" t="s">
        <v>1</v>
      </c>
    </row>
    <row r="80" spans="1:11" ht="15" customHeight="1" x14ac:dyDescent="0.25">
      <c r="C80" s="7" t="s">
        <v>51</v>
      </c>
      <c r="D80" s="7"/>
      <c r="E80" s="6"/>
      <c r="F80" s="6"/>
      <c r="G80" s="6"/>
      <c r="H80" s="6"/>
      <c r="I80" s="6"/>
      <c r="J80" s="6"/>
    </row>
    <row r="81" spans="1:10" ht="15" customHeight="1" thickBot="1" x14ac:dyDescent="0.3">
      <c r="C81" s="69" t="s">
        <v>4</v>
      </c>
      <c r="D81" s="69"/>
      <c r="E81" s="5" t="s">
        <v>0</v>
      </c>
      <c r="F81" s="5" t="s">
        <v>0</v>
      </c>
      <c r="G81" s="5"/>
      <c r="H81" s="5"/>
      <c r="I81" s="5"/>
      <c r="J81" s="5"/>
    </row>
    <row r="82" spans="1:10" ht="21.75" customHeight="1" x14ac:dyDescent="0.2">
      <c r="B82" s="4"/>
      <c r="C82" s="69"/>
      <c r="D82" s="69"/>
      <c r="E82" s="3" t="s">
        <v>3</v>
      </c>
      <c r="F82" s="3" t="s">
        <v>0</v>
      </c>
      <c r="G82" s="3"/>
      <c r="H82" s="3"/>
      <c r="I82" s="3" t="s">
        <v>2</v>
      </c>
      <c r="J82" s="3" t="s">
        <v>1</v>
      </c>
    </row>
    <row r="83" spans="1:10" ht="17.25" customHeight="1" thickBot="1" x14ac:dyDescent="0.25">
      <c r="A83" s="97"/>
      <c r="B83" s="97"/>
      <c r="C83" s="98" t="s">
        <v>54</v>
      </c>
      <c r="D83" s="99"/>
      <c r="E83" s="100"/>
      <c r="F83" s="101"/>
      <c r="G83" s="101"/>
      <c r="H83" s="101"/>
      <c r="I83" s="101"/>
      <c r="J83" s="101"/>
    </row>
    <row r="84" spans="1:10" ht="15" customHeight="1" x14ac:dyDescent="0.2">
      <c r="A84" s="97"/>
      <c r="B84" s="97"/>
      <c r="C84" s="102" t="s">
        <v>55</v>
      </c>
      <c r="D84" s="102"/>
      <c r="E84" s="103" t="s">
        <v>3</v>
      </c>
      <c r="F84" s="103" t="s">
        <v>0</v>
      </c>
      <c r="G84" s="103"/>
      <c r="H84" s="103"/>
      <c r="I84" s="104" t="s">
        <v>2</v>
      </c>
      <c r="J84" s="104" t="s">
        <v>1</v>
      </c>
    </row>
    <row r="85" spans="1:10" ht="15.75" customHeight="1" x14ac:dyDescent="0.2">
      <c r="A85" s="97"/>
      <c r="B85" s="97"/>
      <c r="C85" s="102"/>
      <c r="D85" s="102"/>
      <c r="E85" s="99"/>
      <c r="F85" s="97"/>
      <c r="G85" s="97"/>
      <c r="H85" s="97"/>
      <c r="I85" s="97"/>
      <c r="J85" s="97"/>
    </row>
    <row r="86" spans="1:10" ht="41.25" customHeight="1" x14ac:dyDescent="0.2">
      <c r="D86" s="2" t="s">
        <v>0</v>
      </c>
      <c r="E86" s="2"/>
    </row>
    <row r="87" spans="1:10" ht="41.25" customHeight="1" x14ac:dyDescent="0.2"/>
    <row r="88" spans="1:10" ht="41.25" customHeight="1" x14ac:dyDescent="0.2"/>
    <row r="89" spans="1:10" ht="41.25" customHeight="1" x14ac:dyDescent="0.2"/>
    <row r="90" spans="1:10" ht="41.25" customHeight="1" x14ac:dyDescent="0.2"/>
    <row r="91" spans="1:10" ht="41.25" customHeight="1" x14ac:dyDescent="0.2"/>
    <row r="92" spans="1:10" ht="41.25" customHeight="1" x14ac:dyDescent="0.2"/>
    <row r="93" spans="1:10" ht="41.25" customHeight="1" x14ac:dyDescent="0.2"/>
    <row r="94" spans="1:10" ht="41.25" customHeight="1" x14ac:dyDescent="0.2"/>
    <row r="95" spans="1:10" ht="41.25" customHeight="1" x14ac:dyDescent="0.2"/>
    <row r="96" spans="1:10" ht="41.25" customHeight="1" x14ac:dyDescent="0.2"/>
    <row r="97" ht="41.25" customHeight="1" x14ac:dyDescent="0.2"/>
    <row r="98" ht="41.25" customHeight="1" x14ac:dyDescent="0.2"/>
    <row r="99" ht="41.25" customHeight="1" x14ac:dyDescent="0.2"/>
    <row r="100" ht="41.25" customHeight="1" x14ac:dyDescent="0.2"/>
    <row r="101" ht="41.25" customHeight="1" x14ac:dyDescent="0.2"/>
    <row r="102" ht="41.25" customHeight="1" x14ac:dyDescent="0.2"/>
    <row r="103" ht="41.25" customHeight="1" x14ac:dyDescent="0.2"/>
    <row r="104" ht="41.25" customHeight="1" x14ac:dyDescent="0.2"/>
    <row r="105" ht="41.25" customHeight="1" x14ac:dyDescent="0.2"/>
    <row r="106" ht="41.25" customHeight="1" x14ac:dyDescent="0.2"/>
    <row r="107" ht="41.25" customHeight="1" x14ac:dyDescent="0.2"/>
    <row r="108" ht="41.25" customHeight="1" x14ac:dyDescent="0.2"/>
    <row r="109" ht="41.25" customHeight="1" x14ac:dyDescent="0.2"/>
    <row r="110" ht="41.25" customHeight="1" x14ac:dyDescent="0.2"/>
    <row r="111" ht="41.25" customHeight="1" x14ac:dyDescent="0.2"/>
    <row r="112" ht="41.25" customHeight="1" x14ac:dyDescent="0.2"/>
    <row r="113" ht="41.25" customHeight="1" x14ac:dyDescent="0.2"/>
    <row r="114" ht="41.25" customHeight="1" x14ac:dyDescent="0.2"/>
    <row r="115" ht="41.25" customHeight="1" x14ac:dyDescent="0.2"/>
    <row r="116" ht="41.25" customHeight="1" x14ac:dyDescent="0.2"/>
    <row r="117" ht="41.25" customHeight="1" x14ac:dyDescent="0.2"/>
    <row r="118" ht="41.25" customHeight="1" x14ac:dyDescent="0.2"/>
    <row r="119" ht="41.25" customHeight="1" x14ac:dyDescent="0.2"/>
    <row r="120" ht="41.25" customHeight="1" x14ac:dyDescent="0.2"/>
    <row r="121" ht="41.25" customHeight="1" x14ac:dyDescent="0.2"/>
    <row r="122" ht="41.25" customHeight="1" x14ac:dyDescent="0.2"/>
    <row r="123" ht="41.25" customHeight="1" x14ac:dyDescent="0.2"/>
    <row r="124" ht="41.25" customHeight="1" x14ac:dyDescent="0.2"/>
    <row r="125" ht="41.25" customHeight="1" x14ac:dyDescent="0.2"/>
    <row r="126" ht="41.25" customHeight="1" x14ac:dyDescent="0.2"/>
    <row r="127" ht="41.25" customHeight="1" x14ac:dyDescent="0.2"/>
    <row r="128" ht="41.25" customHeight="1" x14ac:dyDescent="0.2"/>
    <row r="129" ht="41.25" customHeight="1" x14ac:dyDescent="0.2"/>
    <row r="130" ht="41.25" customHeight="1" x14ac:dyDescent="0.2"/>
    <row r="131" ht="41.25" customHeight="1" x14ac:dyDescent="0.2"/>
    <row r="132" ht="41.25" customHeight="1" x14ac:dyDescent="0.2"/>
    <row r="133" ht="41.25" customHeight="1" x14ac:dyDescent="0.2"/>
    <row r="134" ht="41.25" customHeight="1" x14ac:dyDescent="0.2"/>
    <row r="135" ht="41.25" customHeight="1" x14ac:dyDescent="0.2"/>
    <row r="136" ht="41.25" customHeight="1" x14ac:dyDescent="0.2"/>
    <row r="137" ht="41.25" customHeight="1" x14ac:dyDescent="0.2"/>
    <row r="138" ht="41.25" customHeight="1" x14ac:dyDescent="0.2"/>
    <row r="139" ht="41.25" customHeight="1" x14ac:dyDescent="0.2"/>
    <row r="140" ht="41.25" customHeight="1" x14ac:dyDescent="0.2"/>
    <row r="141" ht="41.25" customHeight="1" x14ac:dyDescent="0.2"/>
    <row r="142" ht="41.25" customHeight="1" x14ac:dyDescent="0.2"/>
    <row r="143" ht="41.25" customHeight="1" x14ac:dyDescent="0.2"/>
    <row r="144" ht="41.25" customHeight="1" x14ac:dyDescent="0.2"/>
    <row r="145" ht="41.25" customHeight="1" x14ac:dyDescent="0.2"/>
    <row r="146" ht="41.25" customHeight="1" x14ac:dyDescent="0.2"/>
    <row r="147" ht="41.25" customHeight="1" x14ac:dyDescent="0.2"/>
    <row r="148" ht="41.25" customHeight="1" x14ac:dyDescent="0.2"/>
    <row r="149" ht="41.25" customHeight="1" x14ac:dyDescent="0.2"/>
    <row r="150" ht="41.25" customHeight="1" x14ac:dyDescent="0.2"/>
    <row r="151" ht="41.25" customHeight="1" x14ac:dyDescent="0.2"/>
    <row r="152" ht="41.25" customHeight="1" x14ac:dyDescent="0.2"/>
    <row r="153" ht="41.25" customHeight="1" x14ac:dyDescent="0.2"/>
    <row r="154" ht="41.25" customHeight="1" x14ac:dyDescent="0.2"/>
    <row r="155" ht="41.25" customHeight="1" x14ac:dyDescent="0.2"/>
    <row r="156" ht="41.25" customHeight="1" x14ac:dyDescent="0.2"/>
    <row r="157" ht="41.25" customHeight="1" x14ac:dyDescent="0.2"/>
    <row r="158" ht="41.25" customHeight="1" x14ac:dyDescent="0.2"/>
    <row r="159" ht="41.25" customHeight="1" x14ac:dyDescent="0.2"/>
    <row r="160" ht="41.25" customHeight="1" x14ac:dyDescent="0.2"/>
    <row r="161" ht="41.25" customHeight="1" x14ac:dyDescent="0.2"/>
    <row r="162" ht="41.25" customHeight="1" x14ac:dyDescent="0.2"/>
    <row r="163" ht="41.25" customHeight="1" x14ac:dyDescent="0.2"/>
    <row r="164" ht="41.25" customHeight="1" x14ac:dyDescent="0.2"/>
    <row r="165" ht="41.25" customHeight="1" x14ac:dyDescent="0.2"/>
    <row r="166" ht="41.25" customHeight="1" x14ac:dyDescent="0.2"/>
    <row r="167" ht="41.25" customHeight="1" x14ac:dyDescent="0.2"/>
    <row r="168" ht="41.25" customHeight="1" x14ac:dyDescent="0.2"/>
    <row r="169" ht="41.25" customHeight="1" x14ac:dyDescent="0.2"/>
    <row r="170" ht="41.25" customHeight="1" x14ac:dyDescent="0.2"/>
    <row r="171" ht="41.25" customHeight="1" x14ac:dyDescent="0.2"/>
    <row r="172" ht="41.25" customHeight="1" x14ac:dyDescent="0.2"/>
    <row r="173" ht="41.25" customHeight="1" x14ac:dyDescent="0.2"/>
    <row r="174" ht="41.25" customHeight="1" x14ac:dyDescent="0.2"/>
    <row r="175" ht="41.25" customHeight="1" x14ac:dyDescent="0.2"/>
    <row r="176" ht="41.25" customHeight="1" x14ac:dyDescent="0.2"/>
    <row r="177" ht="41.25" customHeight="1" x14ac:dyDescent="0.2"/>
    <row r="178" ht="41.25" customHeight="1" x14ac:dyDescent="0.2"/>
    <row r="179" ht="41.25" customHeight="1" x14ac:dyDescent="0.2"/>
    <row r="180" ht="41.25" customHeight="1" x14ac:dyDescent="0.2"/>
    <row r="181" ht="41.25" customHeight="1" x14ac:dyDescent="0.2"/>
    <row r="182" ht="41.25" customHeight="1" x14ac:dyDescent="0.2"/>
    <row r="183" ht="41.25" customHeight="1" x14ac:dyDescent="0.2"/>
    <row r="184" ht="41.25" customHeight="1" x14ac:dyDescent="0.2"/>
    <row r="185" ht="41.25" customHeight="1" x14ac:dyDescent="0.2"/>
    <row r="186" ht="41.25" customHeight="1" x14ac:dyDescent="0.2"/>
  </sheetData>
  <mergeCells count="49">
    <mergeCell ref="C84:D85"/>
    <mergeCell ref="C15:D15"/>
    <mergeCell ref="C18:D18"/>
    <mergeCell ref="C16:D16"/>
    <mergeCell ref="C55:D56"/>
    <mergeCell ref="C37:D37"/>
    <mergeCell ref="C38:D39"/>
    <mergeCell ref="F52:I57"/>
    <mergeCell ref="F60:I63"/>
    <mergeCell ref="F15:I15"/>
    <mergeCell ref="F16:I16"/>
    <mergeCell ref="F18:I18"/>
    <mergeCell ref="E34:J34"/>
    <mergeCell ref="E65:J65"/>
    <mergeCell ref="B9:J11"/>
    <mergeCell ref="C12:D12"/>
    <mergeCell ref="C14:D14"/>
    <mergeCell ref="C13:J13"/>
    <mergeCell ref="F14:I14"/>
    <mergeCell ref="F4:J4"/>
    <mergeCell ref="C77:D77"/>
    <mergeCell ref="C75:D76"/>
    <mergeCell ref="C81:D82"/>
    <mergeCell ref="C42:D42"/>
    <mergeCell ref="F27:G27"/>
    <mergeCell ref="C23:D23"/>
    <mergeCell ref="C70:J70"/>
    <mergeCell ref="C43:D44"/>
    <mergeCell ref="B67:J67"/>
    <mergeCell ref="C73:D73"/>
    <mergeCell ref="C52:D54"/>
    <mergeCell ref="C29:D29"/>
    <mergeCell ref="F37:I40"/>
    <mergeCell ref="F42:I45"/>
    <mergeCell ref="C7:D7"/>
    <mergeCell ref="C71:D71"/>
    <mergeCell ref="D32:I32"/>
    <mergeCell ref="I30:J30"/>
    <mergeCell ref="C19:D19"/>
    <mergeCell ref="F19:I19"/>
    <mergeCell ref="F25:G25"/>
    <mergeCell ref="F21:G21"/>
    <mergeCell ref="F23:G23"/>
    <mergeCell ref="D33:I33"/>
    <mergeCell ref="F29:I29"/>
    <mergeCell ref="I35:J35"/>
    <mergeCell ref="B68:J68"/>
    <mergeCell ref="C61:D62"/>
    <mergeCell ref="C27:D27"/>
  </mergeCells>
  <printOptions horizontalCentered="1"/>
  <pageMargins left="0.5" right="0.5" top="0.75" bottom="0.25" header="0" footer="0"/>
  <pageSetup scale="82" fitToHeight="0" orientation="portrait" r:id="rId1"/>
  <rowBreaks count="2" manualBreakCount="2">
    <brk id="33" max="9" man="1"/>
    <brk id="6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3</xdr:col>
                    <xdr:colOff>1562100</xdr:colOff>
                    <xdr:row>6</xdr:row>
                    <xdr:rowOff>0</xdr:rowOff>
                  </from>
                  <to>
                    <xdr:col>5</xdr:col>
                    <xdr:colOff>847725</xdr:colOff>
                    <xdr:row>6</xdr:row>
                    <xdr:rowOff>123825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5</xdr:col>
                    <xdr:colOff>95250</xdr:colOff>
                    <xdr:row>5</xdr:row>
                    <xdr:rowOff>114300</xdr:rowOff>
                  </from>
                  <to>
                    <xdr:col>8</xdr:col>
                    <xdr:colOff>1685925</xdr:colOff>
                    <xdr:row>6</xdr:row>
                    <xdr:rowOff>123825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4</xdr:col>
                    <xdr:colOff>485775</xdr:colOff>
                    <xdr:row>11</xdr:row>
                    <xdr:rowOff>114300</xdr:rowOff>
                  </from>
                  <to>
                    <xdr:col>8</xdr:col>
                    <xdr:colOff>180975</xdr:colOff>
                    <xdr:row>12</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4</xdr:col>
                    <xdr:colOff>485775</xdr:colOff>
                    <xdr:row>12</xdr:row>
                    <xdr:rowOff>57150</xdr:rowOff>
                  </from>
                  <to>
                    <xdr:col>7</xdr:col>
                    <xdr:colOff>161925</xdr:colOff>
                    <xdr:row>12</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5</xdr:col>
                    <xdr:colOff>981075</xdr:colOff>
                    <xdr:row>12</xdr:row>
                    <xdr:rowOff>57150</xdr:rowOff>
                  </from>
                  <to>
                    <xdr:col>8</xdr:col>
                    <xdr:colOff>95250</xdr:colOff>
                    <xdr:row>12</xdr:row>
                    <xdr:rowOff>276225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8</xdr:col>
                    <xdr:colOff>133350</xdr:colOff>
                    <xdr:row>12</xdr:row>
                    <xdr:rowOff>47625</xdr:rowOff>
                  </from>
                  <to>
                    <xdr:col>8</xdr:col>
                    <xdr:colOff>1952625</xdr:colOff>
                    <xdr:row>12</xdr:row>
                    <xdr:rowOff>285750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7</xdr:col>
                    <xdr:colOff>361950</xdr:colOff>
                    <xdr:row>5</xdr:row>
                    <xdr:rowOff>38100</xdr:rowOff>
                  </from>
                  <to>
                    <xdr:col>10</xdr:col>
                    <xdr:colOff>95250</xdr:colOff>
                    <xdr:row>6</xdr:row>
                    <xdr:rowOff>161925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3</xdr:col>
                    <xdr:colOff>1562100</xdr:colOff>
                    <xdr:row>7</xdr:row>
                    <xdr:rowOff>9525</xdr:rowOff>
                  </from>
                  <to>
                    <xdr:col>5</xdr:col>
                    <xdr:colOff>952500</xdr:colOff>
                    <xdr:row>8</xdr:row>
                    <xdr:rowOff>76200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sizeWithCells="1">
                  <from>
                    <xdr:col>5</xdr:col>
                    <xdr:colOff>85725</xdr:colOff>
                    <xdr:row>6</xdr:row>
                    <xdr:rowOff>152400</xdr:rowOff>
                  </from>
                  <to>
                    <xdr:col>8</xdr:col>
                    <xdr:colOff>495300</xdr:colOff>
                    <xdr:row>8</xdr:row>
                    <xdr:rowOff>57150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sizeWithCells="1">
                  <from>
                    <xdr:col>5</xdr:col>
                    <xdr:colOff>990600</xdr:colOff>
                    <xdr:row>11</xdr:row>
                    <xdr:rowOff>133350</xdr:rowOff>
                  </from>
                  <to>
                    <xdr:col>8</xdr:col>
                    <xdr:colOff>1209675</xdr:colOff>
                    <xdr:row>12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autoPageBreaks="0" fitToPage="1"/>
  </sheetPr>
  <dimension ref="A1:BT115"/>
  <sheetViews>
    <sheetView showGridLines="0" tabSelected="1" topLeftCell="A43" zoomScale="130" zoomScaleNormal="130" zoomScaleSheetLayoutView="100" workbookViewId="0">
      <selection activeCell="B47" sqref="B47:B59"/>
    </sheetView>
  </sheetViews>
  <sheetFormatPr defaultRowHeight="12.75" x14ac:dyDescent="0.2"/>
  <cols>
    <col min="1" max="1" width="3.140625" style="1" customWidth="1"/>
    <col min="2" max="2" width="9.7109375" style="1" customWidth="1"/>
    <col min="3" max="3" width="2.42578125" style="1" customWidth="1"/>
    <col min="4" max="4" width="25.28515625" style="1" customWidth="1"/>
    <col min="5" max="6" width="8.7109375" style="1" customWidth="1"/>
    <col min="7" max="7" width="10.140625" style="1" customWidth="1"/>
    <col min="8" max="8" width="11.7109375" style="1" customWidth="1"/>
    <col min="9" max="9" width="14.7109375" style="1" customWidth="1"/>
    <col min="10" max="10" width="12.7109375" style="1" customWidth="1"/>
    <col min="11" max="11" width="14.5703125" style="1" customWidth="1"/>
    <col min="12" max="12" width="15.5703125" style="106" customWidth="1"/>
    <col min="13" max="13" width="22.140625" style="106" customWidth="1"/>
    <col min="14" max="31" width="12" style="106" customWidth="1"/>
    <col min="32" max="32" width="4.7109375" style="106" customWidth="1"/>
    <col min="33" max="72" width="9.140625" style="106"/>
    <col min="73" max="256" width="9.140625" style="1"/>
    <col min="257" max="257" width="3.140625" style="1" customWidth="1"/>
    <col min="258" max="258" width="1.7109375" style="1" customWidth="1"/>
    <col min="259" max="259" width="2.42578125" style="1" customWidth="1"/>
    <col min="260" max="260" width="25.28515625" style="1" customWidth="1"/>
    <col min="261" max="262" width="8.7109375" style="1" customWidth="1"/>
    <col min="263" max="263" width="10.140625" style="1" customWidth="1"/>
    <col min="264" max="264" width="11.7109375" style="1" customWidth="1"/>
    <col min="265" max="265" width="14.7109375" style="1" customWidth="1"/>
    <col min="266" max="266" width="12.7109375" style="1" customWidth="1"/>
    <col min="267" max="267" width="14.5703125" style="1" customWidth="1"/>
    <col min="268" max="268" width="15.5703125" style="1" customWidth="1"/>
    <col min="269" max="269" width="22.140625" style="1" customWidth="1"/>
    <col min="270" max="287" width="12" style="1" customWidth="1"/>
    <col min="288" max="288" width="4.7109375" style="1" customWidth="1"/>
    <col min="289" max="512" width="9.140625" style="1"/>
    <col min="513" max="513" width="3.140625" style="1" customWidth="1"/>
    <col min="514" max="514" width="1.7109375" style="1" customWidth="1"/>
    <col min="515" max="515" width="2.42578125" style="1" customWidth="1"/>
    <col min="516" max="516" width="25.28515625" style="1" customWidth="1"/>
    <col min="517" max="518" width="8.7109375" style="1" customWidth="1"/>
    <col min="519" max="519" width="10.140625" style="1" customWidth="1"/>
    <col min="520" max="520" width="11.7109375" style="1" customWidth="1"/>
    <col min="521" max="521" width="14.7109375" style="1" customWidth="1"/>
    <col min="522" max="522" width="12.7109375" style="1" customWidth="1"/>
    <col min="523" max="523" width="14.5703125" style="1" customWidth="1"/>
    <col min="524" max="524" width="15.5703125" style="1" customWidth="1"/>
    <col min="525" max="525" width="22.140625" style="1" customWidth="1"/>
    <col min="526" max="543" width="12" style="1" customWidth="1"/>
    <col min="544" max="544" width="4.7109375" style="1" customWidth="1"/>
    <col min="545" max="768" width="9.140625" style="1"/>
    <col min="769" max="769" width="3.140625" style="1" customWidth="1"/>
    <col min="770" max="770" width="1.7109375" style="1" customWidth="1"/>
    <col min="771" max="771" width="2.42578125" style="1" customWidth="1"/>
    <col min="772" max="772" width="25.28515625" style="1" customWidth="1"/>
    <col min="773" max="774" width="8.7109375" style="1" customWidth="1"/>
    <col min="775" max="775" width="10.140625" style="1" customWidth="1"/>
    <col min="776" max="776" width="11.7109375" style="1" customWidth="1"/>
    <col min="777" max="777" width="14.7109375" style="1" customWidth="1"/>
    <col min="778" max="778" width="12.7109375" style="1" customWidth="1"/>
    <col min="779" max="779" width="14.5703125" style="1" customWidth="1"/>
    <col min="780" max="780" width="15.5703125" style="1" customWidth="1"/>
    <col min="781" max="781" width="22.140625" style="1" customWidth="1"/>
    <col min="782" max="799" width="12" style="1" customWidth="1"/>
    <col min="800" max="800" width="4.7109375" style="1" customWidth="1"/>
    <col min="801" max="1024" width="9.140625" style="1"/>
    <col min="1025" max="1025" width="3.140625" style="1" customWidth="1"/>
    <col min="1026" max="1026" width="1.7109375" style="1" customWidth="1"/>
    <col min="1027" max="1027" width="2.42578125" style="1" customWidth="1"/>
    <col min="1028" max="1028" width="25.28515625" style="1" customWidth="1"/>
    <col min="1029" max="1030" width="8.7109375" style="1" customWidth="1"/>
    <col min="1031" max="1031" width="10.140625" style="1" customWidth="1"/>
    <col min="1032" max="1032" width="11.7109375" style="1" customWidth="1"/>
    <col min="1033" max="1033" width="14.7109375" style="1" customWidth="1"/>
    <col min="1034" max="1034" width="12.7109375" style="1" customWidth="1"/>
    <col min="1035" max="1035" width="14.5703125" style="1" customWidth="1"/>
    <col min="1036" max="1036" width="15.5703125" style="1" customWidth="1"/>
    <col min="1037" max="1037" width="22.140625" style="1" customWidth="1"/>
    <col min="1038" max="1055" width="12" style="1" customWidth="1"/>
    <col min="1056" max="1056" width="4.7109375" style="1" customWidth="1"/>
    <col min="1057" max="1280" width="9.140625" style="1"/>
    <col min="1281" max="1281" width="3.140625" style="1" customWidth="1"/>
    <col min="1282" max="1282" width="1.7109375" style="1" customWidth="1"/>
    <col min="1283" max="1283" width="2.42578125" style="1" customWidth="1"/>
    <col min="1284" max="1284" width="25.28515625" style="1" customWidth="1"/>
    <col min="1285" max="1286" width="8.7109375" style="1" customWidth="1"/>
    <col min="1287" max="1287" width="10.140625" style="1" customWidth="1"/>
    <col min="1288" max="1288" width="11.7109375" style="1" customWidth="1"/>
    <col min="1289" max="1289" width="14.7109375" style="1" customWidth="1"/>
    <col min="1290" max="1290" width="12.7109375" style="1" customWidth="1"/>
    <col min="1291" max="1291" width="14.5703125" style="1" customWidth="1"/>
    <col min="1292" max="1292" width="15.5703125" style="1" customWidth="1"/>
    <col min="1293" max="1293" width="22.140625" style="1" customWidth="1"/>
    <col min="1294" max="1311" width="12" style="1" customWidth="1"/>
    <col min="1312" max="1312" width="4.7109375" style="1" customWidth="1"/>
    <col min="1313" max="1536" width="9.140625" style="1"/>
    <col min="1537" max="1537" width="3.140625" style="1" customWidth="1"/>
    <col min="1538" max="1538" width="1.7109375" style="1" customWidth="1"/>
    <col min="1539" max="1539" width="2.42578125" style="1" customWidth="1"/>
    <col min="1540" max="1540" width="25.28515625" style="1" customWidth="1"/>
    <col min="1541" max="1542" width="8.7109375" style="1" customWidth="1"/>
    <col min="1543" max="1543" width="10.140625" style="1" customWidth="1"/>
    <col min="1544" max="1544" width="11.7109375" style="1" customWidth="1"/>
    <col min="1545" max="1545" width="14.7109375" style="1" customWidth="1"/>
    <col min="1546" max="1546" width="12.7109375" style="1" customWidth="1"/>
    <col min="1547" max="1547" width="14.5703125" style="1" customWidth="1"/>
    <col min="1548" max="1548" width="15.5703125" style="1" customWidth="1"/>
    <col min="1549" max="1549" width="22.140625" style="1" customWidth="1"/>
    <col min="1550" max="1567" width="12" style="1" customWidth="1"/>
    <col min="1568" max="1568" width="4.7109375" style="1" customWidth="1"/>
    <col min="1569" max="1792" width="9.140625" style="1"/>
    <col min="1793" max="1793" width="3.140625" style="1" customWidth="1"/>
    <col min="1794" max="1794" width="1.7109375" style="1" customWidth="1"/>
    <col min="1795" max="1795" width="2.42578125" style="1" customWidth="1"/>
    <col min="1796" max="1796" width="25.28515625" style="1" customWidth="1"/>
    <col min="1797" max="1798" width="8.7109375" style="1" customWidth="1"/>
    <col min="1799" max="1799" width="10.140625" style="1" customWidth="1"/>
    <col min="1800" max="1800" width="11.7109375" style="1" customWidth="1"/>
    <col min="1801" max="1801" width="14.7109375" style="1" customWidth="1"/>
    <col min="1802" max="1802" width="12.7109375" style="1" customWidth="1"/>
    <col min="1803" max="1803" width="14.5703125" style="1" customWidth="1"/>
    <col min="1804" max="1804" width="15.5703125" style="1" customWidth="1"/>
    <col min="1805" max="1805" width="22.140625" style="1" customWidth="1"/>
    <col min="1806" max="1823" width="12" style="1" customWidth="1"/>
    <col min="1824" max="1824" width="4.7109375" style="1" customWidth="1"/>
    <col min="1825" max="2048" width="9.140625" style="1"/>
    <col min="2049" max="2049" width="3.140625" style="1" customWidth="1"/>
    <col min="2050" max="2050" width="1.7109375" style="1" customWidth="1"/>
    <col min="2051" max="2051" width="2.42578125" style="1" customWidth="1"/>
    <col min="2052" max="2052" width="25.28515625" style="1" customWidth="1"/>
    <col min="2053" max="2054" width="8.7109375" style="1" customWidth="1"/>
    <col min="2055" max="2055" width="10.140625" style="1" customWidth="1"/>
    <col min="2056" max="2056" width="11.7109375" style="1" customWidth="1"/>
    <col min="2057" max="2057" width="14.7109375" style="1" customWidth="1"/>
    <col min="2058" max="2058" width="12.7109375" style="1" customWidth="1"/>
    <col min="2059" max="2059" width="14.5703125" style="1" customWidth="1"/>
    <col min="2060" max="2060" width="15.5703125" style="1" customWidth="1"/>
    <col min="2061" max="2061" width="22.140625" style="1" customWidth="1"/>
    <col min="2062" max="2079" width="12" style="1" customWidth="1"/>
    <col min="2080" max="2080" width="4.7109375" style="1" customWidth="1"/>
    <col min="2081" max="2304" width="9.140625" style="1"/>
    <col min="2305" max="2305" width="3.140625" style="1" customWidth="1"/>
    <col min="2306" max="2306" width="1.7109375" style="1" customWidth="1"/>
    <col min="2307" max="2307" width="2.42578125" style="1" customWidth="1"/>
    <col min="2308" max="2308" width="25.28515625" style="1" customWidth="1"/>
    <col min="2309" max="2310" width="8.7109375" style="1" customWidth="1"/>
    <col min="2311" max="2311" width="10.140625" style="1" customWidth="1"/>
    <col min="2312" max="2312" width="11.7109375" style="1" customWidth="1"/>
    <col min="2313" max="2313" width="14.7109375" style="1" customWidth="1"/>
    <col min="2314" max="2314" width="12.7109375" style="1" customWidth="1"/>
    <col min="2315" max="2315" width="14.5703125" style="1" customWidth="1"/>
    <col min="2316" max="2316" width="15.5703125" style="1" customWidth="1"/>
    <col min="2317" max="2317" width="22.140625" style="1" customWidth="1"/>
    <col min="2318" max="2335" width="12" style="1" customWidth="1"/>
    <col min="2336" max="2336" width="4.7109375" style="1" customWidth="1"/>
    <col min="2337" max="2560" width="9.140625" style="1"/>
    <col min="2561" max="2561" width="3.140625" style="1" customWidth="1"/>
    <col min="2562" max="2562" width="1.7109375" style="1" customWidth="1"/>
    <col min="2563" max="2563" width="2.42578125" style="1" customWidth="1"/>
    <col min="2564" max="2564" width="25.28515625" style="1" customWidth="1"/>
    <col min="2565" max="2566" width="8.7109375" style="1" customWidth="1"/>
    <col min="2567" max="2567" width="10.140625" style="1" customWidth="1"/>
    <col min="2568" max="2568" width="11.7109375" style="1" customWidth="1"/>
    <col min="2569" max="2569" width="14.7109375" style="1" customWidth="1"/>
    <col min="2570" max="2570" width="12.7109375" style="1" customWidth="1"/>
    <col min="2571" max="2571" width="14.5703125" style="1" customWidth="1"/>
    <col min="2572" max="2572" width="15.5703125" style="1" customWidth="1"/>
    <col min="2573" max="2573" width="22.140625" style="1" customWidth="1"/>
    <col min="2574" max="2591" width="12" style="1" customWidth="1"/>
    <col min="2592" max="2592" width="4.7109375" style="1" customWidth="1"/>
    <col min="2593" max="2816" width="9.140625" style="1"/>
    <col min="2817" max="2817" width="3.140625" style="1" customWidth="1"/>
    <col min="2818" max="2818" width="1.7109375" style="1" customWidth="1"/>
    <col min="2819" max="2819" width="2.42578125" style="1" customWidth="1"/>
    <col min="2820" max="2820" width="25.28515625" style="1" customWidth="1"/>
    <col min="2821" max="2822" width="8.7109375" style="1" customWidth="1"/>
    <col min="2823" max="2823" width="10.140625" style="1" customWidth="1"/>
    <col min="2824" max="2824" width="11.7109375" style="1" customWidth="1"/>
    <col min="2825" max="2825" width="14.7109375" style="1" customWidth="1"/>
    <col min="2826" max="2826" width="12.7109375" style="1" customWidth="1"/>
    <col min="2827" max="2827" width="14.5703125" style="1" customWidth="1"/>
    <col min="2828" max="2828" width="15.5703125" style="1" customWidth="1"/>
    <col min="2829" max="2829" width="22.140625" style="1" customWidth="1"/>
    <col min="2830" max="2847" width="12" style="1" customWidth="1"/>
    <col min="2848" max="2848" width="4.7109375" style="1" customWidth="1"/>
    <col min="2849" max="3072" width="9.140625" style="1"/>
    <col min="3073" max="3073" width="3.140625" style="1" customWidth="1"/>
    <col min="3074" max="3074" width="1.7109375" style="1" customWidth="1"/>
    <col min="3075" max="3075" width="2.42578125" style="1" customWidth="1"/>
    <col min="3076" max="3076" width="25.28515625" style="1" customWidth="1"/>
    <col min="3077" max="3078" width="8.7109375" style="1" customWidth="1"/>
    <col min="3079" max="3079" width="10.140625" style="1" customWidth="1"/>
    <col min="3080" max="3080" width="11.7109375" style="1" customWidth="1"/>
    <col min="3081" max="3081" width="14.7109375" style="1" customWidth="1"/>
    <col min="3082" max="3082" width="12.7109375" style="1" customWidth="1"/>
    <col min="3083" max="3083" width="14.5703125" style="1" customWidth="1"/>
    <col min="3084" max="3084" width="15.5703125" style="1" customWidth="1"/>
    <col min="3085" max="3085" width="22.140625" style="1" customWidth="1"/>
    <col min="3086" max="3103" width="12" style="1" customWidth="1"/>
    <col min="3104" max="3104" width="4.7109375" style="1" customWidth="1"/>
    <col min="3105" max="3328" width="9.140625" style="1"/>
    <col min="3329" max="3329" width="3.140625" style="1" customWidth="1"/>
    <col min="3330" max="3330" width="1.7109375" style="1" customWidth="1"/>
    <col min="3331" max="3331" width="2.42578125" style="1" customWidth="1"/>
    <col min="3332" max="3332" width="25.28515625" style="1" customWidth="1"/>
    <col min="3333" max="3334" width="8.7109375" style="1" customWidth="1"/>
    <col min="3335" max="3335" width="10.140625" style="1" customWidth="1"/>
    <col min="3336" max="3336" width="11.7109375" style="1" customWidth="1"/>
    <col min="3337" max="3337" width="14.7109375" style="1" customWidth="1"/>
    <col min="3338" max="3338" width="12.7109375" style="1" customWidth="1"/>
    <col min="3339" max="3339" width="14.5703125" style="1" customWidth="1"/>
    <col min="3340" max="3340" width="15.5703125" style="1" customWidth="1"/>
    <col min="3341" max="3341" width="22.140625" style="1" customWidth="1"/>
    <col min="3342" max="3359" width="12" style="1" customWidth="1"/>
    <col min="3360" max="3360" width="4.7109375" style="1" customWidth="1"/>
    <col min="3361" max="3584" width="9.140625" style="1"/>
    <col min="3585" max="3585" width="3.140625" style="1" customWidth="1"/>
    <col min="3586" max="3586" width="1.7109375" style="1" customWidth="1"/>
    <col min="3587" max="3587" width="2.42578125" style="1" customWidth="1"/>
    <col min="3588" max="3588" width="25.28515625" style="1" customWidth="1"/>
    <col min="3589" max="3590" width="8.7109375" style="1" customWidth="1"/>
    <col min="3591" max="3591" width="10.140625" style="1" customWidth="1"/>
    <col min="3592" max="3592" width="11.7109375" style="1" customWidth="1"/>
    <col min="3593" max="3593" width="14.7109375" style="1" customWidth="1"/>
    <col min="3594" max="3594" width="12.7109375" style="1" customWidth="1"/>
    <col min="3595" max="3595" width="14.5703125" style="1" customWidth="1"/>
    <col min="3596" max="3596" width="15.5703125" style="1" customWidth="1"/>
    <col min="3597" max="3597" width="22.140625" style="1" customWidth="1"/>
    <col min="3598" max="3615" width="12" style="1" customWidth="1"/>
    <col min="3616" max="3616" width="4.7109375" style="1" customWidth="1"/>
    <col min="3617" max="3840" width="9.140625" style="1"/>
    <col min="3841" max="3841" width="3.140625" style="1" customWidth="1"/>
    <col min="3842" max="3842" width="1.7109375" style="1" customWidth="1"/>
    <col min="3843" max="3843" width="2.42578125" style="1" customWidth="1"/>
    <col min="3844" max="3844" width="25.28515625" style="1" customWidth="1"/>
    <col min="3845" max="3846" width="8.7109375" style="1" customWidth="1"/>
    <col min="3847" max="3847" width="10.140625" style="1" customWidth="1"/>
    <col min="3848" max="3848" width="11.7109375" style="1" customWidth="1"/>
    <col min="3849" max="3849" width="14.7109375" style="1" customWidth="1"/>
    <col min="3850" max="3850" width="12.7109375" style="1" customWidth="1"/>
    <col min="3851" max="3851" width="14.5703125" style="1" customWidth="1"/>
    <col min="3852" max="3852" width="15.5703125" style="1" customWidth="1"/>
    <col min="3853" max="3853" width="22.140625" style="1" customWidth="1"/>
    <col min="3854" max="3871" width="12" style="1" customWidth="1"/>
    <col min="3872" max="3872" width="4.7109375" style="1" customWidth="1"/>
    <col min="3873" max="4096" width="9.140625" style="1"/>
    <col min="4097" max="4097" width="3.140625" style="1" customWidth="1"/>
    <col min="4098" max="4098" width="1.7109375" style="1" customWidth="1"/>
    <col min="4099" max="4099" width="2.42578125" style="1" customWidth="1"/>
    <col min="4100" max="4100" width="25.28515625" style="1" customWidth="1"/>
    <col min="4101" max="4102" width="8.7109375" style="1" customWidth="1"/>
    <col min="4103" max="4103" width="10.140625" style="1" customWidth="1"/>
    <col min="4104" max="4104" width="11.7109375" style="1" customWidth="1"/>
    <col min="4105" max="4105" width="14.7109375" style="1" customWidth="1"/>
    <col min="4106" max="4106" width="12.7109375" style="1" customWidth="1"/>
    <col min="4107" max="4107" width="14.5703125" style="1" customWidth="1"/>
    <col min="4108" max="4108" width="15.5703125" style="1" customWidth="1"/>
    <col min="4109" max="4109" width="22.140625" style="1" customWidth="1"/>
    <col min="4110" max="4127" width="12" style="1" customWidth="1"/>
    <col min="4128" max="4128" width="4.7109375" style="1" customWidth="1"/>
    <col min="4129" max="4352" width="9.140625" style="1"/>
    <col min="4353" max="4353" width="3.140625" style="1" customWidth="1"/>
    <col min="4354" max="4354" width="1.7109375" style="1" customWidth="1"/>
    <col min="4355" max="4355" width="2.42578125" style="1" customWidth="1"/>
    <col min="4356" max="4356" width="25.28515625" style="1" customWidth="1"/>
    <col min="4357" max="4358" width="8.7109375" style="1" customWidth="1"/>
    <col min="4359" max="4359" width="10.140625" style="1" customWidth="1"/>
    <col min="4360" max="4360" width="11.7109375" style="1" customWidth="1"/>
    <col min="4361" max="4361" width="14.7109375" style="1" customWidth="1"/>
    <col min="4362" max="4362" width="12.7109375" style="1" customWidth="1"/>
    <col min="4363" max="4363" width="14.5703125" style="1" customWidth="1"/>
    <col min="4364" max="4364" width="15.5703125" style="1" customWidth="1"/>
    <col min="4365" max="4365" width="22.140625" style="1" customWidth="1"/>
    <col min="4366" max="4383" width="12" style="1" customWidth="1"/>
    <col min="4384" max="4384" width="4.7109375" style="1" customWidth="1"/>
    <col min="4385" max="4608" width="9.140625" style="1"/>
    <col min="4609" max="4609" width="3.140625" style="1" customWidth="1"/>
    <col min="4610" max="4610" width="1.7109375" style="1" customWidth="1"/>
    <col min="4611" max="4611" width="2.42578125" style="1" customWidth="1"/>
    <col min="4612" max="4612" width="25.28515625" style="1" customWidth="1"/>
    <col min="4613" max="4614" width="8.7109375" style="1" customWidth="1"/>
    <col min="4615" max="4615" width="10.140625" style="1" customWidth="1"/>
    <col min="4616" max="4616" width="11.7109375" style="1" customWidth="1"/>
    <col min="4617" max="4617" width="14.7109375" style="1" customWidth="1"/>
    <col min="4618" max="4618" width="12.7109375" style="1" customWidth="1"/>
    <col min="4619" max="4619" width="14.5703125" style="1" customWidth="1"/>
    <col min="4620" max="4620" width="15.5703125" style="1" customWidth="1"/>
    <col min="4621" max="4621" width="22.140625" style="1" customWidth="1"/>
    <col min="4622" max="4639" width="12" style="1" customWidth="1"/>
    <col min="4640" max="4640" width="4.7109375" style="1" customWidth="1"/>
    <col min="4641" max="4864" width="9.140625" style="1"/>
    <col min="4865" max="4865" width="3.140625" style="1" customWidth="1"/>
    <col min="4866" max="4866" width="1.7109375" style="1" customWidth="1"/>
    <col min="4867" max="4867" width="2.42578125" style="1" customWidth="1"/>
    <col min="4868" max="4868" width="25.28515625" style="1" customWidth="1"/>
    <col min="4869" max="4870" width="8.7109375" style="1" customWidth="1"/>
    <col min="4871" max="4871" width="10.140625" style="1" customWidth="1"/>
    <col min="4872" max="4872" width="11.7109375" style="1" customWidth="1"/>
    <col min="4873" max="4873" width="14.7109375" style="1" customWidth="1"/>
    <col min="4874" max="4874" width="12.7109375" style="1" customWidth="1"/>
    <col min="4875" max="4875" width="14.5703125" style="1" customWidth="1"/>
    <col min="4876" max="4876" width="15.5703125" style="1" customWidth="1"/>
    <col min="4877" max="4877" width="22.140625" style="1" customWidth="1"/>
    <col min="4878" max="4895" width="12" style="1" customWidth="1"/>
    <col min="4896" max="4896" width="4.7109375" style="1" customWidth="1"/>
    <col min="4897" max="5120" width="9.140625" style="1"/>
    <col min="5121" max="5121" width="3.140625" style="1" customWidth="1"/>
    <col min="5122" max="5122" width="1.7109375" style="1" customWidth="1"/>
    <col min="5123" max="5123" width="2.42578125" style="1" customWidth="1"/>
    <col min="5124" max="5124" width="25.28515625" style="1" customWidth="1"/>
    <col min="5125" max="5126" width="8.7109375" style="1" customWidth="1"/>
    <col min="5127" max="5127" width="10.140625" style="1" customWidth="1"/>
    <col min="5128" max="5128" width="11.7109375" style="1" customWidth="1"/>
    <col min="5129" max="5129" width="14.7109375" style="1" customWidth="1"/>
    <col min="5130" max="5130" width="12.7109375" style="1" customWidth="1"/>
    <col min="5131" max="5131" width="14.5703125" style="1" customWidth="1"/>
    <col min="5132" max="5132" width="15.5703125" style="1" customWidth="1"/>
    <col min="5133" max="5133" width="22.140625" style="1" customWidth="1"/>
    <col min="5134" max="5151" width="12" style="1" customWidth="1"/>
    <col min="5152" max="5152" width="4.7109375" style="1" customWidth="1"/>
    <col min="5153" max="5376" width="9.140625" style="1"/>
    <col min="5377" max="5377" width="3.140625" style="1" customWidth="1"/>
    <col min="5378" max="5378" width="1.7109375" style="1" customWidth="1"/>
    <col min="5379" max="5379" width="2.42578125" style="1" customWidth="1"/>
    <col min="5380" max="5380" width="25.28515625" style="1" customWidth="1"/>
    <col min="5381" max="5382" width="8.7109375" style="1" customWidth="1"/>
    <col min="5383" max="5383" width="10.140625" style="1" customWidth="1"/>
    <col min="5384" max="5384" width="11.7109375" style="1" customWidth="1"/>
    <col min="5385" max="5385" width="14.7109375" style="1" customWidth="1"/>
    <col min="5386" max="5386" width="12.7109375" style="1" customWidth="1"/>
    <col min="5387" max="5387" width="14.5703125" style="1" customWidth="1"/>
    <col min="5388" max="5388" width="15.5703125" style="1" customWidth="1"/>
    <col min="5389" max="5389" width="22.140625" style="1" customWidth="1"/>
    <col min="5390" max="5407" width="12" style="1" customWidth="1"/>
    <col min="5408" max="5408" width="4.7109375" style="1" customWidth="1"/>
    <col min="5409" max="5632" width="9.140625" style="1"/>
    <col min="5633" max="5633" width="3.140625" style="1" customWidth="1"/>
    <col min="5634" max="5634" width="1.7109375" style="1" customWidth="1"/>
    <col min="5635" max="5635" width="2.42578125" style="1" customWidth="1"/>
    <col min="5636" max="5636" width="25.28515625" style="1" customWidth="1"/>
    <col min="5637" max="5638" width="8.7109375" style="1" customWidth="1"/>
    <col min="5639" max="5639" width="10.140625" style="1" customWidth="1"/>
    <col min="5640" max="5640" width="11.7109375" style="1" customWidth="1"/>
    <col min="5641" max="5641" width="14.7109375" style="1" customWidth="1"/>
    <col min="5642" max="5642" width="12.7109375" style="1" customWidth="1"/>
    <col min="5643" max="5643" width="14.5703125" style="1" customWidth="1"/>
    <col min="5644" max="5644" width="15.5703125" style="1" customWidth="1"/>
    <col min="5645" max="5645" width="22.140625" style="1" customWidth="1"/>
    <col min="5646" max="5663" width="12" style="1" customWidth="1"/>
    <col min="5664" max="5664" width="4.7109375" style="1" customWidth="1"/>
    <col min="5665" max="5888" width="9.140625" style="1"/>
    <col min="5889" max="5889" width="3.140625" style="1" customWidth="1"/>
    <col min="5890" max="5890" width="1.7109375" style="1" customWidth="1"/>
    <col min="5891" max="5891" width="2.42578125" style="1" customWidth="1"/>
    <col min="5892" max="5892" width="25.28515625" style="1" customWidth="1"/>
    <col min="5893" max="5894" width="8.7109375" style="1" customWidth="1"/>
    <col min="5895" max="5895" width="10.140625" style="1" customWidth="1"/>
    <col min="5896" max="5896" width="11.7109375" style="1" customWidth="1"/>
    <col min="5897" max="5897" width="14.7109375" style="1" customWidth="1"/>
    <col min="5898" max="5898" width="12.7109375" style="1" customWidth="1"/>
    <col min="5899" max="5899" width="14.5703125" style="1" customWidth="1"/>
    <col min="5900" max="5900" width="15.5703125" style="1" customWidth="1"/>
    <col min="5901" max="5901" width="22.140625" style="1" customWidth="1"/>
    <col min="5902" max="5919" width="12" style="1" customWidth="1"/>
    <col min="5920" max="5920" width="4.7109375" style="1" customWidth="1"/>
    <col min="5921" max="6144" width="9.140625" style="1"/>
    <col min="6145" max="6145" width="3.140625" style="1" customWidth="1"/>
    <col min="6146" max="6146" width="1.7109375" style="1" customWidth="1"/>
    <col min="6147" max="6147" width="2.42578125" style="1" customWidth="1"/>
    <col min="6148" max="6148" width="25.28515625" style="1" customWidth="1"/>
    <col min="6149" max="6150" width="8.7109375" style="1" customWidth="1"/>
    <col min="6151" max="6151" width="10.140625" style="1" customWidth="1"/>
    <col min="6152" max="6152" width="11.7109375" style="1" customWidth="1"/>
    <col min="6153" max="6153" width="14.7109375" style="1" customWidth="1"/>
    <col min="6154" max="6154" width="12.7109375" style="1" customWidth="1"/>
    <col min="6155" max="6155" width="14.5703125" style="1" customWidth="1"/>
    <col min="6156" max="6156" width="15.5703125" style="1" customWidth="1"/>
    <col min="6157" max="6157" width="22.140625" style="1" customWidth="1"/>
    <col min="6158" max="6175" width="12" style="1" customWidth="1"/>
    <col min="6176" max="6176" width="4.7109375" style="1" customWidth="1"/>
    <col min="6177" max="6400" width="9.140625" style="1"/>
    <col min="6401" max="6401" width="3.140625" style="1" customWidth="1"/>
    <col min="6402" max="6402" width="1.7109375" style="1" customWidth="1"/>
    <col min="6403" max="6403" width="2.42578125" style="1" customWidth="1"/>
    <col min="6404" max="6404" width="25.28515625" style="1" customWidth="1"/>
    <col min="6405" max="6406" width="8.7109375" style="1" customWidth="1"/>
    <col min="6407" max="6407" width="10.140625" style="1" customWidth="1"/>
    <col min="6408" max="6408" width="11.7109375" style="1" customWidth="1"/>
    <col min="6409" max="6409" width="14.7109375" style="1" customWidth="1"/>
    <col min="6410" max="6410" width="12.7109375" style="1" customWidth="1"/>
    <col min="6411" max="6411" width="14.5703125" style="1" customWidth="1"/>
    <col min="6412" max="6412" width="15.5703125" style="1" customWidth="1"/>
    <col min="6413" max="6413" width="22.140625" style="1" customWidth="1"/>
    <col min="6414" max="6431" width="12" style="1" customWidth="1"/>
    <col min="6432" max="6432" width="4.7109375" style="1" customWidth="1"/>
    <col min="6433" max="6656" width="9.140625" style="1"/>
    <col min="6657" max="6657" width="3.140625" style="1" customWidth="1"/>
    <col min="6658" max="6658" width="1.7109375" style="1" customWidth="1"/>
    <col min="6659" max="6659" width="2.42578125" style="1" customWidth="1"/>
    <col min="6660" max="6660" width="25.28515625" style="1" customWidth="1"/>
    <col min="6661" max="6662" width="8.7109375" style="1" customWidth="1"/>
    <col min="6663" max="6663" width="10.140625" style="1" customWidth="1"/>
    <col min="6664" max="6664" width="11.7109375" style="1" customWidth="1"/>
    <col min="6665" max="6665" width="14.7109375" style="1" customWidth="1"/>
    <col min="6666" max="6666" width="12.7109375" style="1" customWidth="1"/>
    <col min="6667" max="6667" width="14.5703125" style="1" customWidth="1"/>
    <col min="6668" max="6668" width="15.5703125" style="1" customWidth="1"/>
    <col min="6669" max="6669" width="22.140625" style="1" customWidth="1"/>
    <col min="6670" max="6687" width="12" style="1" customWidth="1"/>
    <col min="6688" max="6688" width="4.7109375" style="1" customWidth="1"/>
    <col min="6689" max="6912" width="9.140625" style="1"/>
    <col min="6913" max="6913" width="3.140625" style="1" customWidth="1"/>
    <col min="6914" max="6914" width="1.7109375" style="1" customWidth="1"/>
    <col min="6915" max="6915" width="2.42578125" style="1" customWidth="1"/>
    <col min="6916" max="6916" width="25.28515625" style="1" customWidth="1"/>
    <col min="6917" max="6918" width="8.7109375" style="1" customWidth="1"/>
    <col min="6919" max="6919" width="10.140625" style="1" customWidth="1"/>
    <col min="6920" max="6920" width="11.7109375" style="1" customWidth="1"/>
    <col min="6921" max="6921" width="14.7109375" style="1" customWidth="1"/>
    <col min="6922" max="6922" width="12.7109375" style="1" customWidth="1"/>
    <col min="6923" max="6923" width="14.5703125" style="1" customWidth="1"/>
    <col min="6924" max="6924" width="15.5703125" style="1" customWidth="1"/>
    <col min="6925" max="6925" width="22.140625" style="1" customWidth="1"/>
    <col min="6926" max="6943" width="12" style="1" customWidth="1"/>
    <col min="6944" max="6944" width="4.7109375" style="1" customWidth="1"/>
    <col min="6945" max="7168" width="9.140625" style="1"/>
    <col min="7169" max="7169" width="3.140625" style="1" customWidth="1"/>
    <col min="7170" max="7170" width="1.7109375" style="1" customWidth="1"/>
    <col min="7171" max="7171" width="2.42578125" style="1" customWidth="1"/>
    <col min="7172" max="7172" width="25.28515625" style="1" customWidth="1"/>
    <col min="7173" max="7174" width="8.7109375" style="1" customWidth="1"/>
    <col min="7175" max="7175" width="10.140625" style="1" customWidth="1"/>
    <col min="7176" max="7176" width="11.7109375" style="1" customWidth="1"/>
    <col min="7177" max="7177" width="14.7109375" style="1" customWidth="1"/>
    <col min="7178" max="7178" width="12.7109375" style="1" customWidth="1"/>
    <col min="7179" max="7179" width="14.5703125" style="1" customWidth="1"/>
    <col min="7180" max="7180" width="15.5703125" style="1" customWidth="1"/>
    <col min="7181" max="7181" width="22.140625" style="1" customWidth="1"/>
    <col min="7182" max="7199" width="12" style="1" customWidth="1"/>
    <col min="7200" max="7200" width="4.7109375" style="1" customWidth="1"/>
    <col min="7201" max="7424" width="9.140625" style="1"/>
    <col min="7425" max="7425" width="3.140625" style="1" customWidth="1"/>
    <col min="7426" max="7426" width="1.7109375" style="1" customWidth="1"/>
    <col min="7427" max="7427" width="2.42578125" style="1" customWidth="1"/>
    <col min="7428" max="7428" width="25.28515625" style="1" customWidth="1"/>
    <col min="7429" max="7430" width="8.7109375" style="1" customWidth="1"/>
    <col min="7431" max="7431" width="10.140625" style="1" customWidth="1"/>
    <col min="7432" max="7432" width="11.7109375" style="1" customWidth="1"/>
    <col min="7433" max="7433" width="14.7109375" style="1" customWidth="1"/>
    <col min="7434" max="7434" width="12.7109375" style="1" customWidth="1"/>
    <col min="7435" max="7435" width="14.5703125" style="1" customWidth="1"/>
    <col min="7436" max="7436" width="15.5703125" style="1" customWidth="1"/>
    <col min="7437" max="7437" width="22.140625" style="1" customWidth="1"/>
    <col min="7438" max="7455" width="12" style="1" customWidth="1"/>
    <col min="7456" max="7456" width="4.7109375" style="1" customWidth="1"/>
    <col min="7457" max="7680" width="9.140625" style="1"/>
    <col min="7681" max="7681" width="3.140625" style="1" customWidth="1"/>
    <col min="7682" max="7682" width="1.7109375" style="1" customWidth="1"/>
    <col min="7683" max="7683" width="2.42578125" style="1" customWidth="1"/>
    <col min="7684" max="7684" width="25.28515625" style="1" customWidth="1"/>
    <col min="7685" max="7686" width="8.7109375" style="1" customWidth="1"/>
    <col min="7687" max="7687" width="10.140625" style="1" customWidth="1"/>
    <col min="7688" max="7688" width="11.7109375" style="1" customWidth="1"/>
    <col min="7689" max="7689" width="14.7109375" style="1" customWidth="1"/>
    <col min="7690" max="7690" width="12.7109375" style="1" customWidth="1"/>
    <col min="7691" max="7691" width="14.5703125" style="1" customWidth="1"/>
    <col min="7692" max="7692" width="15.5703125" style="1" customWidth="1"/>
    <col min="7693" max="7693" width="22.140625" style="1" customWidth="1"/>
    <col min="7694" max="7711" width="12" style="1" customWidth="1"/>
    <col min="7712" max="7712" width="4.7109375" style="1" customWidth="1"/>
    <col min="7713" max="7936" width="9.140625" style="1"/>
    <col min="7937" max="7937" width="3.140625" style="1" customWidth="1"/>
    <col min="7938" max="7938" width="1.7109375" style="1" customWidth="1"/>
    <col min="7939" max="7939" width="2.42578125" style="1" customWidth="1"/>
    <col min="7940" max="7940" width="25.28515625" style="1" customWidth="1"/>
    <col min="7941" max="7942" width="8.7109375" style="1" customWidth="1"/>
    <col min="7943" max="7943" width="10.140625" style="1" customWidth="1"/>
    <col min="7944" max="7944" width="11.7109375" style="1" customWidth="1"/>
    <col min="7945" max="7945" width="14.7109375" style="1" customWidth="1"/>
    <col min="7946" max="7946" width="12.7109375" style="1" customWidth="1"/>
    <col min="7947" max="7947" width="14.5703125" style="1" customWidth="1"/>
    <col min="7948" max="7948" width="15.5703125" style="1" customWidth="1"/>
    <col min="7949" max="7949" width="22.140625" style="1" customWidth="1"/>
    <col min="7950" max="7967" width="12" style="1" customWidth="1"/>
    <col min="7968" max="7968" width="4.7109375" style="1" customWidth="1"/>
    <col min="7969" max="8192" width="9.140625" style="1"/>
    <col min="8193" max="8193" width="3.140625" style="1" customWidth="1"/>
    <col min="8194" max="8194" width="1.7109375" style="1" customWidth="1"/>
    <col min="8195" max="8195" width="2.42578125" style="1" customWidth="1"/>
    <col min="8196" max="8196" width="25.28515625" style="1" customWidth="1"/>
    <col min="8197" max="8198" width="8.7109375" style="1" customWidth="1"/>
    <col min="8199" max="8199" width="10.140625" style="1" customWidth="1"/>
    <col min="8200" max="8200" width="11.7109375" style="1" customWidth="1"/>
    <col min="8201" max="8201" width="14.7109375" style="1" customWidth="1"/>
    <col min="8202" max="8202" width="12.7109375" style="1" customWidth="1"/>
    <col min="8203" max="8203" width="14.5703125" style="1" customWidth="1"/>
    <col min="8204" max="8204" width="15.5703125" style="1" customWidth="1"/>
    <col min="8205" max="8205" width="22.140625" style="1" customWidth="1"/>
    <col min="8206" max="8223" width="12" style="1" customWidth="1"/>
    <col min="8224" max="8224" width="4.7109375" style="1" customWidth="1"/>
    <col min="8225" max="8448" width="9.140625" style="1"/>
    <col min="8449" max="8449" width="3.140625" style="1" customWidth="1"/>
    <col min="8450" max="8450" width="1.7109375" style="1" customWidth="1"/>
    <col min="8451" max="8451" width="2.42578125" style="1" customWidth="1"/>
    <col min="8452" max="8452" width="25.28515625" style="1" customWidth="1"/>
    <col min="8453" max="8454" width="8.7109375" style="1" customWidth="1"/>
    <col min="8455" max="8455" width="10.140625" style="1" customWidth="1"/>
    <col min="8456" max="8456" width="11.7109375" style="1" customWidth="1"/>
    <col min="8457" max="8457" width="14.7109375" style="1" customWidth="1"/>
    <col min="8458" max="8458" width="12.7109375" style="1" customWidth="1"/>
    <col min="8459" max="8459" width="14.5703125" style="1" customWidth="1"/>
    <col min="8460" max="8460" width="15.5703125" style="1" customWidth="1"/>
    <col min="8461" max="8461" width="22.140625" style="1" customWidth="1"/>
    <col min="8462" max="8479" width="12" style="1" customWidth="1"/>
    <col min="8480" max="8480" width="4.7109375" style="1" customWidth="1"/>
    <col min="8481" max="8704" width="9.140625" style="1"/>
    <col min="8705" max="8705" width="3.140625" style="1" customWidth="1"/>
    <col min="8706" max="8706" width="1.7109375" style="1" customWidth="1"/>
    <col min="8707" max="8707" width="2.42578125" style="1" customWidth="1"/>
    <col min="8708" max="8708" width="25.28515625" style="1" customWidth="1"/>
    <col min="8709" max="8710" width="8.7109375" style="1" customWidth="1"/>
    <col min="8711" max="8711" width="10.140625" style="1" customWidth="1"/>
    <col min="8712" max="8712" width="11.7109375" style="1" customWidth="1"/>
    <col min="8713" max="8713" width="14.7109375" style="1" customWidth="1"/>
    <col min="8714" max="8714" width="12.7109375" style="1" customWidth="1"/>
    <col min="8715" max="8715" width="14.5703125" style="1" customWidth="1"/>
    <col min="8716" max="8716" width="15.5703125" style="1" customWidth="1"/>
    <col min="8717" max="8717" width="22.140625" style="1" customWidth="1"/>
    <col min="8718" max="8735" width="12" style="1" customWidth="1"/>
    <col min="8736" max="8736" width="4.7109375" style="1" customWidth="1"/>
    <col min="8737" max="8960" width="9.140625" style="1"/>
    <col min="8961" max="8961" width="3.140625" style="1" customWidth="1"/>
    <col min="8962" max="8962" width="1.7109375" style="1" customWidth="1"/>
    <col min="8963" max="8963" width="2.42578125" style="1" customWidth="1"/>
    <col min="8964" max="8964" width="25.28515625" style="1" customWidth="1"/>
    <col min="8965" max="8966" width="8.7109375" style="1" customWidth="1"/>
    <col min="8967" max="8967" width="10.140625" style="1" customWidth="1"/>
    <col min="8968" max="8968" width="11.7109375" style="1" customWidth="1"/>
    <col min="8969" max="8969" width="14.7109375" style="1" customWidth="1"/>
    <col min="8970" max="8970" width="12.7109375" style="1" customWidth="1"/>
    <col min="8971" max="8971" width="14.5703125" style="1" customWidth="1"/>
    <col min="8972" max="8972" width="15.5703125" style="1" customWidth="1"/>
    <col min="8973" max="8973" width="22.140625" style="1" customWidth="1"/>
    <col min="8974" max="8991" width="12" style="1" customWidth="1"/>
    <col min="8992" max="8992" width="4.7109375" style="1" customWidth="1"/>
    <col min="8993" max="9216" width="9.140625" style="1"/>
    <col min="9217" max="9217" width="3.140625" style="1" customWidth="1"/>
    <col min="9218" max="9218" width="1.7109375" style="1" customWidth="1"/>
    <col min="9219" max="9219" width="2.42578125" style="1" customWidth="1"/>
    <col min="9220" max="9220" width="25.28515625" style="1" customWidth="1"/>
    <col min="9221" max="9222" width="8.7109375" style="1" customWidth="1"/>
    <col min="9223" max="9223" width="10.140625" style="1" customWidth="1"/>
    <col min="9224" max="9224" width="11.7109375" style="1" customWidth="1"/>
    <col min="9225" max="9225" width="14.7109375" style="1" customWidth="1"/>
    <col min="9226" max="9226" width="12.7109375" style="1" customWidth="1"/>
    <col min="9227" max="9227" width="14.5703125" style="1" customWidth="1"/>
    <col min="9228" max="9228" width="15.5703125" style="1" customWidth="1"/>
    <col min="9229" max="9229" width="22.140625" style="1" customWidth="1"/>
    <col min="9230" max="9247" width="12" style="1" customWidth="1"/>
    <col min="9248" max="9248" width="4.7109375" style="1" customWidth="1"/>
    <col min="9249" max="9472" width="9.140625" style="1"/>
    <col min="9473" max="9473" width="3.140625" style="1" customWidth="1"/>
    <col min="9474" max="9474" width="1.7109375" style="1" customWidth="1"/>
    <col min="9475" max="9475" width="2.42578125" style="1" customWidth="1"/>
    <col min="9476" max="9476" width="25.28515625" style="1" customWidth="1"/>
    <col min="9477" max="9478" width="8.7109375" style="1" customWidth="1"/>
    <col min="9479" max="9479" width="10.140625" style="1" customWidth="1"/>
    <col min="9480" max="9480" width="11.7109375" style="1" customWidth="1"/>
    <col min="9481" max="9481" width="14.7109375" style="1" customWidth="1"/>
    <col min="9482" max="9482" width="12.7109375" style="1" customWidth="1"/>
    <col min="9483" max="9483" width="14.5703125" style="1" customWidth="1"/>
    <col min="9484" max="9484" width="15.5703125" style="1" customWidth="1"/>
    <col min="9485" max="9485" width="22.140625" style="1" customWidth="1"/>
    <col min="9486" max="9503" width="12" style="1" customWidth="1"/>
    <col min="9504" max="9504" width="4.7109375" style="1" customWidth="1"/>
    <col min="9505" max="9728" width="9.140625" style="1"/>
    <col min="9729" max="9729" width="3.140625" style="1" customWidth="1"/>
    <col min="9730" max="9730" width="1.7109375" style="1" customWidth="1"/>
    <col min="9731" max="9731" width="2.42578125" style="1" customWidth="1"/>
    <col min="9732" max="9732" width="25.28515625" style="1" customWidth="1"/>
    <col min="9733" max="9734" width="8.7109375" style="1" customWidth="1"/>
    <col min="9735" max="9735" width="10.140625" style="1" customWidth="1"/>
    <col min="9736" max="9736" width="11.7109375" style="1" customWidth="1"/>
    <col min="9737" max="9737" width="14.7109375" style="1" customWidth="1"/>
    <col min="9738" max="9738" width="12.7109375" style="1" customWidth="1"/>
    <col min="9739" max="9739" width="14.5703125" style="1" customWidth="1"/>
    <col min="9740" max="9740" width="15.5703125" style="1" customWidth="1"/>
    <col min="9741" max="9741" width="22.140625" style="1" customWidth="1"/>
    <col min="9742" max="9759" width="12" style="1" customWidth="1"/>
    <col min="9760" max="9760" width="4.7109375" style="1" customWidth="1"/>
    <col min="9761" max="9984" width="9.140625" style="1"/>
    <col min="9985" max="9985" width="3.140625" style="1" customWidth="1"/>
    <col min="9986" max="9986" width="1.7109375" style="1" customWidth="1"/>
    <col min="9987" max="9987" width="2.42578125" style="1" customWidth="1"/>
    <col min="9988" max="9988" width="25.28515625" style="1" customWidth="1"/>
    <col min="9989" max="9990" width="8.7109375" style="1" customWidth="1"/>
    <col min="9991" max="9991" width="10.140625" style="1" customWidth="1"/>
    <col min="9992" max="9992" width="11.7109375" style="1" customWidth="1"/>
    <col min="9993" max="9993" width="14.7109375" style="1" customWidth="1"/>
    <col min="9994" max="9994" width="12.7109375" style="1" customWidth="1"/>
    <col min="9995" max="9995" width="14.5703125" style="1" customWidth="1"/>
    <col min="9996" max="9996" width="15.5703125" style="1" customWidth="1"/>
    <col min="9997" max="9997" width="22.140625" style="1" customWidth="1"/>
    <col min="9998" max="10015" width="12" style="1" customWidth="1"/>
    <col min="10016" max="10016" width="4.7109375" style="1" customWidth="1"/>
    <col min="10017" max="10240" width="9.140625" style="1"/>
    <col min="10241" max="10241" width="3.140625" style="1" customWidth="1"/>
    <col min="10242" max="10242" width="1.7109375" style="1" customWidth="1"/>
    <col min="10243" max="10243" width="2.42578125" style="1" customWidth="1"/>
    <col min="10244" max="10244" width="25.28515625" style="1" customWidth="1"/>
    <col min="10245" max="10246" width="8.7109375" style="1" customWidth="1"/>
    <col min="10247" max="10247" width="10.140625" style="1" customWidth="1"/>
    <col min="10248" max="10248" width="11.7109375" style="1" customWidth="1"/>
    <col min="10249" max="10249" width="14.7109375" style="1" customWidth="1"/>
    <col min="10250" max="10250" width="12.7109375" style="1" customWidth="1"/>
    <col min="10251" max="10251" width="14.5703125" style="1" customWidth="1"/>
    <col min="10252" max="10252" width="15.5703125" style="1" customWidth="1"/>
    <col min="10253" max="10253" width="22.140625" style="1" customWidth="1"/>
    <col min="10254" max="10271" width="12" style="1" customWidth="1"/>
    <col min="10272" max="10272" width="4.7109375" style="1" customWidth="1"/>
    <col min="10273" max="10496" width="9.140625" style="1"/>
    <col min="10497" max="10497" width="3.140625" style="1" customWidth="1"/>
    <col min="10498" max="10498" width="1.7109375" style="1" customWidth="1"/>
    <col min="10499" max="10499" width="2.42578125" style="1" customWidth="1"/>
    <col min="10500" max="10500" width="25.28515625" style="1" customWidth="1"/>
    <col min="10501" max="10502" width="8.7109375" style="1" customWidth="1"/>
    <col min="10503" max="10503" width="10.140625" style="1" customWidth="1"/>
    <col min="10504" max="10504" width="11.7109375" style="1" customWidth="1"/>
    <col min="10505" max="10505" width="14.7109375" style="1" customWidth="1"/>
    <col min="10506" max="10506" width="12.7109375" style="1" customWidth="1"/>
    <col min="10507" max="10507" width="14.5703125" style="1" customWidth="1"/>
    <col min="10508" max="10508" width="15.5703125" style="1" customWidth="1"/>
    <col min="10509" max="10509" width="22.140625" style="1" customWidth="1"/>
    <col min="10510" max="10527" width="12" style="1" customWidth="1"/>
    <col min="10528" max="10528" width="4.7109375" style="1" customWidth="1"/>
    <col min="10529" max="10752" width="9.140625" style="1"/>
    <col min="10753" max="10753" width="3.140625" style="1" customWidth="1"/>
    <col min="10754" max="10754" width="1.7109375" style="1" customWidth="1"/>
    <col min="10755" max="10755" width="2.42578125" style="1" customWidth="1"/>
    <col min="10756" max="10756" width="25.28515625" style="1" customWidth="1"/>
    <col min="10757" max="10758" width="8.7109375" style="1" customWidth="1"/>
    <col min="10759" max="10759" width="10.140625" style="1" customWidth="1"/>
    <col min="10760" max="10760" width="11.7109375" style="1" customWidth="1"/>
    <col min="10761" max="10761" width="14.7109375" style="1" customWidth="1"/>
    <col min="10762" max="10762" width="12.7109375" style="1" customWidth="1"/>
    <col min="10763" max="10763" width="14.5703125" style="1" customWidth="1"/>
    <col min="10764" max="10764" width="15.5703125" style="1" customWidth="1"/>
    <col min="10765" max="10765" width="22.140625" style="1" customWidth="1"/>
    <col min="10766" max="10783" width="12" style="1" customWidth="1"/>
    <col min="10784" max="10784" width="4.7109375" style="1" customWidth="1"/>
    <col min="10785" max="11008" width="9.140625" style="1"/>
    <col min="11009" max="11009" width="3.140625" style="1" customWidth="1"/>
    <col min="11010" max="11010" width="1.7109375" style="1" customWidth="1"/>
    <col min="11011" max="11011" width="2.42578125" style="1" customWidth="1"/>
    <col min="11012" max="11012" width="25.28515625" style="1" customWidth="1"/>
    <col min="11013" max="11014" width="8.7109375" style="1" customWidth="1"/>
    <col min="11015" max="11015" width="10.140625" style="1" customWidth="1"/>
    <col min="11016" max="11016" width="11.7109375" style="1" customWidth="1"/>
    <col min="11017" max="11017" width="14.7109375" style="1" customWidth="1"/>
    <col min="11018" max="11018" width="12.7109375" style="1" customWidth="1"/>
    <col min="11019" max="11019" width="14.5703125" style="1" customWidth="1"/>
    <col min="11020" max="11020" width="15.5703125" style="1" customWidth="1"/>
    <col min="11021" max="11021" width="22.140625" style="1" customWidth="1"/>
    <col min="11022" max="11039" width="12" style="1" customWidth="1"/>
    <col min="11040" max="11040" width="4.7109375" style="1" customWidth="1"/>
    <col min="11041" max="11264" width="9.140625" style="1"/>
    <col min="11265" max="11265" width="3.140625" style="1" customWidth="1"/>
    <col min="11266" max="11266" width="1.7109375" style="1" customWidth="1"/>
    <col min="11267" max="11267" width="2.42578125" style="1" customWidth="1"/>
    <col min="11268" max="11268" width="25.28515625" style="1" customWidth="1"/>
    <col min="11269" max="11270" width="8.7109375" style="1" customWidth="1"/>
    <col min="11271" max="11271" width="10.140625" style="1" customWidth="1"/>
    <col min="11272" max="11272" width="11.7109375" style="1" customWidth="1"/>
    <col min="11273" max="11273" width="14.7109375" style="1" customWidth="1"/>
    <col min="11274" max="11274" width="12.7109375" style="1" customWidth="1"/>
    <col min="11275" max="11275" width="14.5703125" style="1" customWidth="1"/>
    <col min="11276" max="11276" width="15.5703125" style="1" customWidth="1"/>
    <col min="11277" max="11277" width="22.140625" style="1" customWidth="1"/>
    <col min="11278" max="11295" width="12" style="1" customWidth="1"/>
    <col min="11296" max="11296" width="4.7109375" style="1" customWidth="1"/>
    <col min="11297" max="11520" width="9.140625" style="1"/>
    <col min="11521" max="11521" width="3.140625" style="1" customWidth="1"/>
    <col min="11522" max="11522" width="1.7109375" style="1" customWidth="1"/>
    <col min="11523" max="11523" width="2.42578125" style="1" customWidth="1"/>
    <col min="11524" max="11524" width="25.28515625" style="1" customWidth="1"/>
    <col min="11525" max="11526" width="8.7109375" style="1" customWidth="1"/>
    <col min="11527" max="11527" width="10.140625" style="1" customWidth="1"/>
    <col min="11528" max="11528" width="11.7109375" style="1" customWidth="1"/>
    <col min="11529" max="11529" width="14.7109375" style="1" customWidth="1"/>
    <col min="11530" max="11530" width="12.7109375" style="1" customWidth="1"/>
    <col min="11531" max="11531" width="14.5703125" style="1" customWidth="1"/>
    <col min="11532" max="11532" width="15.5703125" style="1" customWidth="1"/>
    <col min="11533" max="11533" width="22.140625" style="1" customWidth="1"/>
    <col min="11534" max="11551" width="12" style="1" customWidth="1"/>
    <col min="11552" max="11552" width="4.7109375" style="1" customWidth="1"/>
    <col min="11553" max="11776" width="9.140625" style="1"/>
    <col min="11777" max="11777" width="3.140625" style="1" customWidth="1"/>
    <col min="11778" max="11778" width="1.7109375" style="1" customWidth="1"/>
    <col min="11779" max="11779" width="2.42578125" style="1" customWidth="1"/>
    <col min="11780" max="11780" width="25.28515625" style="1" customWidth="1"/>
    <col min="11781" max="11782" width="8.7109375" style="1" customWidth="1"/>
    <col min="11783" max="11783" width="10.140625" style="1" customWidth="1"/>
    <col min="11784" max="11784" width="11.7109375" style="1" customWidth="1"/>
    <col min="11785" max="11785" width="14.7109375" style="1" customWidth="1"/>
    <col min="11786" max="11786" width="12.7109375" style="1" customWidth="1"/>
    <col min="11787" max="11787" width="14.5703125" style="1" customWidth="1"/>
    <col min="11788" max="11788" width="15.5703125" style="1" customWidth="1"/>
    <col min="11789" max="11789" width="22.140625" style="1" customWidth="1"/>
    <col min="11790" max="11807" width="12" style="1" customWidth="1"/>
    <col min="11808" max="11808" width="4.7109375" style="1" customWidth="1"/>
    <col min="11809" max="12032" width="9.140625" style="1"/>
    <col min="12033" max="12033" width="3.140625" style="1" customWidth="1"/>
    <col min="12034" max="12034" width="1.7109375" style="1" customWidth="1"/>
    <col min="12035" max="12035" width="2.42578125" style="1" customWidth="1"/>
    <col min="12036" max="12036" width="25.28515625" style="1" customWidth="1"/>
    <col min="12037" max="12038" width="8.7109375" style="1" customWidth="1"/>
    <col min="12039" max="12039" width="10.140625" style="1" customWidth="1"/>
    <col min="12040" max="12040" width="11.7109375" style="1" customWidth="1"/>
    <col min="12041" max="12041" width="14.7109375" style="1" customWidth="1"/>
    <col min="12042" max="12042" width="12.7109375" style="1" customWidth="1"/>
    <col min="12043" max="12043" width="14.5703125" style="1" customWidth="1"/>
    <col min="12044" max="12044" width="15.5703125" style="1" customWidth="1"/>
    <col min="12045" max="12045" width="22.140625" style="1" customWidth="1"/>
    <col min="12046" max="12063" width="12" style="1" customWidth="1"/>
    <col min="12064" max="12064" width="4.7109375" style="1" customWidth="1"/>
    <col min="12065" max="12288" width="9.140625" style="1"/>
    <col min="12289" max="12289" width="3.140625" style="1" customWidth="1"/>
    <col min="12290" max="12290" width="1.7109375" style="1" customWidth="1"/>
    <col min="12291" max="12291" width="2.42578125" style="1" customWidth="1"/>
    <col min="12292" max="12292" width="25.28515625" style="1" customWidth="1"/>
    <col min="12293" max="12294" width="8.7109375" style="1" customWidth="1"/>
    <col min="12295" max="12295" width="10.140625" style="1" customWidth="1"/>
    <col min="12296" max="12296" width="11.7109375" style="1" customWidth="1"/>
    <col min="12297" max="12297" width="14.7109375" style="1" customWidth="1"/>
    <col min="12298" max="12298" width="12.7109375" style="1" customWidth="1"/>
    <col min="12299" max="12299" width="14.5703125" style="1" customWidth="1"/>
    <col min="12300" max="12300" width="15.5703125" style="1" customWidth="1"/>
    <col min="12301" max="12301" width="22.140625" style="1" customWidth="1"/>
    <col min="12302" max="12319" width="12" style="1" customWidth="1"/>
    <col min="12320" max="12320" width="4.7109375" style="1" customWidth="1"/>
    <col min="12321" max="12544" width="9.140625" style="1"/>
    <col min="12545" max="12545" width="3.140625" style="1" customWidth="1"/>
    <col min="12546" max="12546" width="1.7109375" style="1" customWidth="1"/>
    <col min="12547" max="12547" width="2.42578125" style="1" customWidth="1"/>
    <col min="12548" max="12548" width="25.28515625" style="1" customWidth="1"/>
    <col min="12549" max="12550" width="8.7109375" style="1" customWidth="1"/>
    <col min="12551" max="12551" width="10.140625" style="1" customWidth="1"/>
    <col min="12552" max="12552" width="11.7109375" style="1" customWidth="1"/>
    <col min="12553" max="12553" width="14.7109375" style="1" customWidth="1"/>
    <col min="12554" max="12554" width="12.7109375" style="1" customWidth="1"/>
    <col min="12555" max="12555" width="14.5703125" style="1" customWidth="1"/>
    <col min="12556" max="12556" width="15.5703125" style="1" customWidth="1"/>
    <col min="12557" max="12557" width="22.140625" style="1" customWidth="1"/>
    <col min="12558" max="12575" width="12" style="1" customWidth="1"/>
    <col min="12576" max="12576" width="4.7109375" style="1" customWidth="1"/>
    <col min="12577" max="12800" width="9.140625" style="1"/>
    <col min="12801" max="12801" width="3.140625" style="1" customWidth="1"/>
    <col min="12802" max="12802" width="1.7109375" style="1" customWidth="1"/>
    <col min="12803" max="12803" width="2.42578125" style="1" customWidth="1"/>
    <col min="12804" max="12804" width="25.28515625" style="1" customWidth="1"/>
    <col min="12805" max="12806" width="8.7109375" style="1" customWidth="1"/>
    <col min="12807" max="12807" width="10.140625" style="1" customWidth="1"/>
    <col min="12808" max="12808" width="11.7109375" style="1" customWidth="1"/>
    <col min="12809" max="12809" width="14.7109375" style="1" customWidth="1"/>
    <col min="12810" max="12810" width="12.7109375" style="1" customWidth="1"/>
    <col min="12811" max="12811" width="14.5703125" style="1" customWidth="1"/>
    <col min="12812" max="12812" width="15.5703125" style="1" customWidth="1"/>
    <col min="12813" max="12813" width="22.140625" style="1" customWidth="1"/>
    <col min="12814" max="12831" width="12" style="1" customWidth="1"/>
    <col min="12832" max="12832" width="4.7109375" style="1" customWidth="1"/>
    <col min="12833" max="13056" width="9.140625" style="1"/>
    <col min="13057" max="13057" width="3.140625" style="1" customWidth="1"/>
    <col min="13058" max="13058" width="1.7109375" style="1" customWidth="1"/>
    <col min="13059" max="13059" width="2.42578125" style="1" customWidth="1"/>
    <col min="13060" max="13060" width="25.28515625" style="1" customWidth="1"/>
    <col min="13061" max="13062" width="8.7109375" style="1" customWidth="1"/>
    <col min="13063" max="13063" width="10.140625" style="1" customWidth="1"/>
    <col min="13064" max="13064" width="11.7109375" style="1" customWidth="1"/>
    <col min="13065" max="13065" width="14.7109375" style="1" customWidth="1"/>
    <col min="13066" max="13066" width="12.7109375" style="1" customWidth="1"/>
    <col min="13067" max="13067" width="14.5703125" style="1" customWidth="1"/>
    <col min="13068" max="13068" width="15.5703125" style="1" customWidth="1"/>
    <col min="13069" max="13069" width="22.140625" style="1" customWidth="1"/>
    <col min="13070" max="13087" width="12" style="1" customWidth="1"/>
    <col min="13088" max="13088" width="4.7109375" style="1" customWidth="1"/>
    <col min="13089" max="13312" width="9.140625" style="1"/>
    <col min="13313" max="13313" width="3.140625" style="1" customWidth="1"/>
    <col min="13314" max="13314" width="1.7109375" style="1" customWidth="1"/>
    <col min="13315" max="13315" width="2.42578125" style="1" customWidth="1"/>
    <col min="13316" max="13316" width="25.28515625" style="1" customWidth="1"/>
    <col min="13317" max="13318" width="8.7109375" style="1" customWidth="1"/>
    <col min="13319" max="13319" width="10.140625" style="1" customWidth="1"/>
    <col min="13320" max="13320" width="11.7109375" style="1" customWidth="1"/>
    <col min="13321" max="13321" width="14.7109375" style="1" customWidth="1"/>
    <col min="13322" max="13322" width="12.7109375" style="1" customWidth="1"/>
    <col min="13323" max="13323" width="14.5703125" style="1" customWidth="1"/>
    <col min="13324" max="13324" width="15.5703125" style="1" customWidth="1"/>
    <col min="13325" max="13325" width="22.140625" style="1" customWidth="1"/>
    <col min="13326" max="13343" width="12" style="1" customWidth="1"/>
    <col min="13344" max="13344" width="4.7109375" style="1" customWidth="1"/>
    <col min="13345" max="13568" width="9.140625" style="1"/>
    <col min="13569" max="13569" width="3.140625" style="1" customWidth="1"/>
    <col min="13570" max="13570" width="1.7109375" style="1" customWidth="1"/>
    <col min="13571" max="13571" width="2.42578125" style="1" customWidth="1"/>
    <col min="13572" max="13572" width="25.28515625" style="1" customWidth="1"/>
    <col min="13573" max="13574" width="8.7109375" style="1" customWidth="1"/>
    <col min="13575" max="13575" width="10.140625" style="1" customWidth="1"/>
    <col min="13576" max="13576" width="11.7109375" style="1" customWidth="1"/>
    <col min="13577" max="13577" width="14.7109375" style="1" customWidth="1"/>
    <col min="13578" max="13578" width="12.7109375" style="1" customWidth="1"/>
    <col min="13579" max="13579" width="14.5703125" style="1" customWidth="1"/>
    <col min="13580" max="13580" width="15.5703125" style="1" customWidth="1"/>
    <col min="13581" max="13581" width="22.140625" style="1" customWidth="1"/>
    <col min="13582" max="13599" width="12" style="1" customWidth="1"/>
    <col min="13600" max="13600" width="4.7109375" style="1" customWidth="1"/>
    <col min="13601" max="13824" width="9.140625" style="1"/>
    <col min="13825" max="13825" width="3.140625" style="1" customWidth="1"/>
    <col min="13826" max="13826" width="1.7109375" style="1" customWidth="1"/>
    <col min="13827" max="13827" width="2.42578125" style="1" customWidth="1"/>
    <col min="13828" max="13828" width="25.28515625" style="1" customWidth="1"/>
    <col min="13829" max="13830" width="8.7109375" style="1" customWidth="1"/>
    <col min="13831" max="13831" width="10.140625" style="1" customWidth="1"/>
    <col min="13832" max="13832" width="11.7109375" style="1" customWidth="1"/>
    <col min="13833" max="13833" width="14.7109375" style="1" customWidth="1"/>
    <col min="13834" max="13834" width="12.7109375" style="1" customWidth="1"/>
    <col min="13835" max="13835" width="14.5703125" style="1" customWidth="1"/>
    <col min="13836" max="13836" width="15.5703125" style="1" customWidth="1"/>
    <col min="13837" max="13837" width="22.140625" style="1" customWidth="1"/>
    <col min="13838" max="13855" width="12" style="1" customWidth="1"/>
    <col min="13856" max="13856" width="4.7109375" style="1" customWidth="1"/>
    <col min="13857" max="14080" width="9.140625" style="1"/>
    <col min="14081" max="14081" width="3.140625" style="1" customWidth="1"/>
    <col min="14082" max="14082" width="1.7109375" style="1" customWidth="1"/>
    <col min="14083" max="14083" width="2.42578125" style="1" customWidth="1"/>
    <col min="14084" max="14084" width="25.28515625" style="1" customWidth="1"/>
    <col min="14085" max="14086" width="8.7109375" style="1" customWidth="1"/>
    <col min="14087" max="14087" width="10.140625" style="1" customWidth="1"/>
    <col min="14088" max="14088" width="11.7109375" style="1" customWidth="1"/>
    <col min="14089" max="14089" width="14.7109375" style="1" customWidth="1"/>
    <col min="14090" max="14090" width="12.7109375" style="1" customWidth="1"/>
    <col min="14091" max="14091" width="14.5703125" style="1" customWidth="1"/>
    <col min="14092" max="14092" width="15.5703125" style="1" customWidth="1"/>
    <col min="14093" max="14093" width="22.140625" style="1" customWidth="1"/>
    <col min="14094" max="14111" width="12" style="1" customWidth="1"/>
    <col min="14112" max="14112" width="4.7109375" style="1" customWidth="1"/>
    <col min="14113" max="14336" width="9.140625" style="1"/>
    <col min="14337" max="14337" width="3.140625" style="1" customWidth="1"/>
    <col min="14338" max="14338" width="1.7109375" style="1" customWidth="1"/>
    <col min="14339" max="14339" width="2.42578125" style="1" customWidth="1"/>
    <col min="14340" max="14340" width="25.28515625" style="1" customWidth="1"/>
    <col min="14341" max="14342" width="8.7109375" style="1" customWidth="1"/>
    <col min="14343" max="14343" width="10.140625" style="1" customWidth="1"/>
    <col min="14344" max="14344" width="11.7109375" style="1" customWidth="1"/>
    <col min="14345" max="14345" width="14.7109375" style="1" customWidth="1"/>
    <col min="14346" max="14346" width="12.7109375" style="1" customWidth="1"/>
    <col min="14347" max="14347" width="14.5703125" style="1" customWidth="1"/>
    <col min="14348" max="14348" width="15.5703125" style="1" customWidth="1"/>
    <col min="14349" max="14349" width="22.140625" style="1" customWidth="1"/>
    <col min="14350" max="14367" width="12" style="1" customWidth="1"/>
    <col min="14368" max="14368" width="4.7109375" style="1" customWidth="1"/>
    <col min="14369" max="14592" width="9.140625" style="1"/>
    <col min="14593" max="14593" width="3.140625" style="1" customWidth="1"/>
    <col min="14594" max="14594" width="1.7109375" style="1" customWidth="1"/>
    <col min="14595" max="14595" width="2.42578125" style="1" customWidth="1"/>
    <col min="14596" max="14596" width="25.28515625" style="1" customWidth="1"/>
    <col min="14597" max="14598" width="8.7109375" style="1" customWidth="1"/>
    <col min="14599" max="14599" width="10.140625" style="1" customWidth="1"/>
    <col min="14600" max="14600" width="11.7109375" style="1" customWidth="1"/>
    <col min="14601" max="14601" width="14.7109375" style="1" customWidth="1"/>
    <col min="14602" max="14602" width="12.7109375" style="1" customWidth="1"/>
    <col min="14603" max="14603" width="14.5703125" style="1" customWidth="1"/>
    <col min="14604" max="14604" width="15.5703125" style="1" customWidth="1"/>
    <col min="14605" max="14605" width="22.140625" style="1" customWidth="1"/>
    <col min="14606" max="14623" width="12" style="1" customWidth="1"/>
    <col min="14624" max="14624" width="4.7109375" style="1" customWidth="1"/>
    <col min="14625" max="14848" width="9.140625" style="1"/>
    <col min="14849" max="14849" width="3.140625" style="1" customWidth="1"/>
    <col min="14850" max="14850" width="1.7109375" style="1" customWidth="1"/>
    <col min="14851" max="14851" width="2.42578125" style="1" customWidth="1"/>
    <col min="14852" max="14852" width="25.28515625" style="1" customWidth="1"/>
    <col min="14853" max="14854" width="8.7109375" style="1" customWidth="1"/>
    <col min="14855" max="14855" width="10.140625" style="1" customWidth="1"/>
    <col min="14856" max="14856" width="11.7109375" style="1" customWidth="1"/>
    <col min="14857" max="14857" width="14.7109375" style="1" customWidth="1"/>
    <col min="14858" max="14858" width="12.7109375" style="1" customWidth="1"/>
    <col min="14859" max="14859" width="14.5703125" style="1" customWidth="1"/>
    <col min="14860" max="14860" width="15.5703125" style="1" customWidth="1"/>
    <col min="14861" max="14861" width="22.140625" style="1" customWidth="1"/>
    <col min="14862" max="14879" width="12" style="1" customWidth="1"/>
    <col min="14880" max="14880" width="4.7109375" style="1" customWidth="1"/>
    <col min="14881" max="15104" width="9.140625" style="1"/>
    <col min="15105" max="15105" width="3.140625" style="1" customWidth="1"/>
    <col min="15106" max="15106" width="1.7109375" style="1" customWidth="1"/>
    <col min="15107" max="15107" width="2.42578125" style="1" customWidth="1"/>
    <col min="15108" max="15108" width="25.28515625" style="1" customWidth="1"/>
    <col min="15109" max="15110" width="8.7109375" style="1" customWidth="1"/>
    <col min="15111" max="15111" width="10.140625" style="1" customWidth="1"/>
    <col min="15112" max="15112" width="11.7109375" style="1" customWidth="1"/>
    <col min="15113" max="15113" width="14.7109375" style="1" customWidth="1"/>
    <col min="15114" max="15114" width="12.7109375" style="1" customWidth="1"/>
    <col min="15115" max="15115" width="14.5703125" style="1" customWidth="1"/>
    <col min="15116" max="15116" width="15.5703125" style="1" customWidth="1"/>
    <col min="15117" max="15117" width="22.140625" style="1" customWidth="1"/>
    <col min="15118" max="15135" width="12" style="1" customWidth="1"/>
    <col min="15136" max="15136" width="4.7109375" style="1" customWidth="1"/>
    <col min="15137" max="15360" width="9.140625" style="1"/>
    <col min="15361" max="15361" width="3.140625" style="1" customWidth="1"/>
    <col min="15362" max="15362" width="1.7109375" style="1" customWidth="1"/>
    <col min="15363" max="15363" width="2.42578125" style="1" customWidth="1"/>
    <col min="15364" max="15364" width="25.28515625" style="1" customWidth="1"/>
    <col min="15365" max="15366" width="8.7109375" style="1" customWidth="1"/>
    <col min="15367" max="15367" width="10.140625" style="1" customWidth="1"/>
    <col min="15368" max="15368" width="11.7109375" style="1" customWidth="1"/>
    <col min="15369" max="15369" width="14.7109375" style="1" customWidth="1"/>
    <col min="15370" max="15370" width="12.7109375" style="1" customWidth="1"/>
    <col min="15371" max="15371" width="14.5703125" style="1" customWidth="1"/>
    <col min="15372" max="15372" width="15.5703125" style="1" customWidth="1"/>
    <col min="15373" max="15373" width="22.140625" style="1" customWidth="1"/>
    <col min="15374" max="15391" width="12" style="1" customWidth="1"/>
    <col min="15392" max="15392" width="4.7109375" style="1" customWidth="1"/>
    <col min="15393" max="15616" width="9.140625" style="1"/>
    <col min="15617" max="15617" width="3.140625" style="1" customWidth="1"/>
    <col min="15618" max="15618" width="1.7109375" style="1" customWidth="1"/>
    <col min="15619" max="15619" width="2.42578125" style="1" customWidth="1"/>
    <col min="15620" max="15620" width="25.28515625" style="1" customWidth="1"/>
    <col min="15621" max="15622" width="8.7109375" style="1" customWidth="1"/>
    <col min="15623" max="15623" width="10.140625" style="1" customWidth="1"/>
    <col min="15624" max="15624" width="11.7109375" style="1" customWidth="1"/>
    <col min="15625" max="15625" width="14.7109375" style="1" customWidth="1"/>
    <col min="15626" max="15626" width="12.7109375" style="1" customWidth="1"/>
    <col min="15627" max="15627" width="14.5703125" style="1" customWidth="1"/>
    <col min="15628" max="15628" width="15.5703125" style="1" customWidth="1"/>
    <col min="15629" max="15629" width="22.140625" style="1" customWidth="1"/>
    <col min="15630" max="15647" width="12" style="1" customWidth="1"/>
    <col min="15648" max="15648" width="4.7109375" style="1" customWidth="1"/>
    <col min="15649" max="15872" width="9.140625" style="1"/>
    <col min="15873" max="15873" width="3.140625" style="1" customWidth="1"/>
    <col min="15874" max="15874" width="1.7109375" style="1" customWidth="1"/>
    <col min="15875" max="15875" width="2.42578125" style="1" customWidth="1"/>
    <col min="15876" max="15876" width="25.28515625" style="1" customWidth="1"/>
    <col min="15877" max="15878" width="8.7109375" style="1" customWidth="1"/>
    <col min="15879" max="15879" width="10.140625" style="1" customWidth="1"/>
    <col min="15880" max="15880" width="11.7109375" style="1" customWidth="1"/>
    <col min="15881" max="15881" width="14.7109375" style="1" customWidth="1"/>
    <col min="15882" max="15882" width="12.7109375" style="1" customWidth="1"/>
    <col min="15883" max="15883" width="14.5703125" style="1" customWidth="1"/>
    <col min="15884" max="15884" width="15.5703125" style="1" customWidth="1"/>
    <col min="15885" max="15885" width="22.140625" style="1" customWidth="1"/>
    <col min="15886" max="15903" width="12" style="1" customWidth="1"/>
    <col min="15904" max="15904" width="4.7109375" style="1" customWidth="1"/>
    <col min="15905" max="16128" width="9.140625" style="1"/>
    <col min="16129" max="16129" width="3.140625" style="1" customWidth="1"/>
    <col min="16130" max="16130" width="1.7109375" style="1" customWidth="1"/>
    <col min="16131" max="16131" width="2.42578125" style="1" customWidth="1"/>
    <col min="16132" max="16132" width="25.28515625" style="1" customWidth="1"/>
    <col min="16133" max="16134" width="8.7109375" style="1" customWidth="1"/>
    <col min="16135" max="16135" width="10.140625" style="1" customWidth="1"/>
    <col min="16136" max="16136" width="11.7109375" style="1" customWidth="1"/>
    <col min="16137" max="16137" width="14.7109375" style="1" customWidth="1"/>
    <col min="16138" max="16138" width="12.7109375" style="1" customWidth="1"/>
    <col min="16139" max="16139" width="14.5703125" style="1" customWidth="1"/>
    <col min="16140" max="16140" width="15.5703125" style="1" customWidth="1"/>
    <col min="16141" max="16141" width="22.140625" style="1" customWidth="1"/>
    <col min="16142" max="16159" width="12" style="1" customWidth="1"/>
    <col min="16160" max="16160" width="4.7109375" style="1" customWidth="1"/>
    <col min="16161" max="16384" width="9.140625" style="1"/>
  </cols>
  <sheetData>
    <row r="1" spans="1:72" ht="6" customHeight="1" x14ac:dyDescent="0.2">
      <c r="A1" s="1"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row>
    <row r="2" spans="1:72" ht="36" customHeight="1" x14ac:dyDescent="0.2">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72" ht="30.75" customHeight="1" x14ac:dyDescent="0.2">
      <c r="B3" s="17"/>
      <c r="C3" s="248"/>
      <c r="D3" s="248"/>
      <c r="E3" s="248"/>
      <c r="F3" s="248"/>
      <c r="G3" s="248"/>
      <c r="H3" s="248"/>
      <c r="I3" s="248"/>
      <c r="J3" s="248"/>
      <c r="K3" s="17"/>
      <c r="L3" s="17"/>
      <c r="M3" s="17"/>
      <c r="N3" s="17"/>
      <c r="O3" s="17"/>
      <c r="P3" s="17"/>
      <c r="Q3" s="17"/>
      <c r="R3" s="17"/>
      <c r="S3" s="17"/>
      <c r="T3" s="17"/>
      <c r="U3" s="17"/>
      <c r="V3" s="17"/>
      <c r="W3" s="17"/>
      <c r="X3" s="17"/>
      <c r="Y3" s="17"/>
      <c r="Z3" s="17"/>
      <c r="AA3" s="17"/>
      <c r="AB3" s="17"/>
      <c r="AC3" s="17"/>
      <c r="AD3" s="17"/>
      <c r="AE3" s="17"/>
      <c r="AF3" s="17"/>
    </row>
    <row r="4" spans="1:72" ht="27.75" customHeight="1" x14ac:dyDescent="0.25">
      <c r="A4" s="247" t="s">
        <v>11</v>
      </c>
      <c r="B4" s="247"/>
      <c r="C4" s="247"/>
      <c r="D4" s="247"/>
      <c r="E4" s="246"/>
      <c r="F4" s="246"/>
      <c r="G4" s="246"/>
      <c r="H4" s="246"/>
      <c r="I4" s="246"/>
      <c r="J4" s="246"/>
      <c r="K4" s="246"/>
      <c r="L4" s="246"/>
      <c r="M4" s="6"/>
      <c r="N4" s="6"/>
      <c r="O4" s="6"/>
      <c r="P4" s="6"/>
      <c r="Q4" s="6"/>
      <c r="R4" s="6"/>
      <c r="S4" s="6"/>
      <c r="T4" s="6"/>
      <c r="U4" s="6"/>
      <c r="V4" s="6"/>
      <c r="W4" s="6"/>
      <c r="X4" s="6"/>
      <c r="Y4" s="6"/>
      <c r="Z4" s="6"/>
      <c r="AA4" s="6"/>
      <c r="AB4" s="6"/>
      <c r="AC4" s="6"/>
      <c r="AD4" s="6"/>
      <c r="AE4" s="6"/>
      <c r="AF4" s="17"/>
    </row>
    <row r="5" spans="1:72" ht="0.75" customHeight="1" x14ac:dyDescent="0.25">
      <c r="A5" s="245"/>
      <c r="B5" s="244"/>
      <c r="C5" s="243" t="s">
        <v>30</v>
      </c>
      <c r="D5" s="242" t="s">
        <v>0</v>
      </c>
      <c r="E5" s="242"/>
      <c r="F5" s="241"/>
      <c r="G5" s="240"/>
      <c r="H5" s="240"/>
      <c r="I5" s="241"/>
      <c r="J5" s="240"/>
      <c r="K5" s="240"/>
      <c r="L5" s="240"/>
      <c r="M5" s="57"/>
      <c r="N5" s="57"/>
      <c r="O5" s="57"/>
      <c r="P5" s="57"/>
      <c r="Q5" s="57"/>
      <c r="R5" s="57"/>
      <c r="S5" s="57"/>
      <c r="T5" s="57"/>
      <c r="U5" s="57"/>
      <c r="V5" s="57"/>
      <c r="W5" s="57"/>
      <c r="X5" s="57"/>
      <c r="Y5" s="57"/>
      <c r="Z5" s="57"/>
      <c r="AA5" s="57"/>
      <c r="AB5" s="57"/>
      <c r="AC5" s="57"/>
      <c r="AD5" s="57"/>
      <c r="AE5" s="57"/>
      <c r="AF5" s="239"/>
    </row>
    <row r="6" spans="1:72" ht="70.5" customHeight="1" x14ac:dyDescent="0.2">
      <c r="A6" s="238" t="s">
        <v>123</v>
      </c>
      <c r="B6" s="238"/>
      <c r="C6" s="238"/>
      <c r="D6" s="238"/>
      <c r="E6" s="238"/>
      <c r="F6" s="238"/>
      <c r="G6" s="238"/>
      <c r="H6" s="238"/>
      <c r="I6" s="238"/>
      <c r="J6" s="238"/>
      <c r="K6" s="238"/>
      <c r="L6" s="238"/>
    </row>
    <row r="7" spans="1:72" ht="18.75" customHeight="1" x14ac:dyDescent="0.2">
      <c r="A7" s="237" t="s">
        <v>104</v>
      </c>
      <c r="B7" s="237"/>
      <c r="C7" s="237"/>
      <c r="D7" s="237"/>
      <c r="E7" s="237"/>
      <c r="F7" s="237"/>
      <c r="G7" s="237"/>
      <c r="H7" s="237"/>
      <c r="I7" s="237"/>
      <c r="J7" s="237"/>
      <c r="K7" s="237"/>
      <c r="L7" s="237"/>
    </row>
    <row r="8" spans="1:72" ht="6.75" customHeight="1" x14ac:dyDescent="0.2">
      <c r="A8" s="237"/>
      <c r="B8" s="237"/>
      <c r="C8" s="237"/>
      <c r="D8" s="237"/>
      <c r="E8" s="237"/>
      <c r="F8" s="237"/>
      <c r="G8" s="237"/>
      <c r="H8" s="237"/>
      <c r="I8" s="237"/>
      <c r="J8" s="237"/>
      <c r="K8" s="237"/>
      <c r="L8" s="237"/>
    </row>
    <row r="9" spans="1:72" s="200" customFormat="1" ht="38.25" customHeight="1" x14ac:dyDescent="0.2">
      <c r="A9" s="236" t="s">
        <v>103</v>
      </c>
      <c r="B9" s="236"/>
      <c r="C9" s="236"/>
      <c r="D9" s="236"/>
      <c r="E9" s="236"/>
      <c r="F9" s="236"/>
      <c r="G9" s="236"/>
      <c r="H9" s="236"/>
      <c r="I9" s="236"/>
      <c r="J9" s="236"/>
      <c r="K9" s="236"/>
      <c r="L9" s="236"/>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row>
    <row r="10" spans="1:72" s="200" customFormat="1" ht="47.25" customHeight="1" x14ac:dyDescent="0.2">
      <c r="A10" s="235" t="s">
        <v>124</v>
      </c>
      <c r="B10" s="235"/>
      <c r="C10" s="235"/>
      <c r="D10" s="235"/>
      <c r="E10" s="235"/>
      <c r="F10" s="235"/>
      <c r="G10" s="235"/>
      <c r="H10" s="235"/>
      <c r="I10" s="235"/>
      <c r="J10" s="235"/>
      <c r="K10" s="235"/>
      <c r="L10" s="235"/>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row>
    <row r="11" spans="1:72" s="200" customFormat="1" ht="52.5" customHeight="1" x14ac:dyDescent="0.25">
      <c r="A11" s="234" t="s">
        <v>101</v>
      </c>
      <c r="B11" s="234"/>
      <c r="C11" s="234"/>
      <c r="D11" s="234"/>
      <c r="E11" s="234"/>
      <c r="F11" s="234"/>
      <c r="G11" s="234"/>
      <c r="H11" s="234"/>
      <c r="I11" s="234"/>
      <c r="J11" s="234"/>
      <c r="K11" s="234"/>
      <c r="L11" s="234"/>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row>
    <row r="12" spans="1:72" s="200" customFormat="1" ht="37.5" customHeight="1" x14ac:dyDescent="0.2">
      <c r="A12" s="233" t="s">
        <v>100</v>
      </c>
      <c r="B12" s="232"/>
      <c r="C12" s="232"/>
      <c r="D12" s="232"/>
      <c r="E12" s="232"/>
      <c r="F12" s="232"/>
      <c r="G12" s="232"/>
      <c r="H12" s="232"/>
      <c r="I12" s="232"/>
      <c r="J12" s="232"/>
      <c r="K12" s="232"/>
      <c r="L12" s="232"/>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row>
    <row r="13" spans="1:72" s="200" customFormat="1" ht="20.25" customHeight="1" x14ac:dyDescent="0.2">
      <c r="A13" s="231"/>
      <c r="B13" s="204"/>
      <c r="C13" s="204"/>
      <c r="D13" s="204"/>
      <c r="E13" s="204"/>
      <c r="F13" s="204"/>
      <c r="G13" s="204"/>
      <c r="H13" s="204"/>
      <c r="J13" s="204"/>
      <c r="K13" s="204"/>
      <c r="L13" s="204"/>
      <c r="M13" s="204"/>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row>
    <row r="14" spans="1:72" ht="39" customHeight="1" x14ac:dyDescent="0.2">
      <c r="B14" s="197" t="s">
        <v>125</v>
      </c>
      <c r="C14" s="199" t="s">
        <v>91</v>
      </c>
      <c r="D14" s="199"/>
      <c r="E14" s="197" t="s">
        <v>99</v>
      </c>
      <c r="F14" s="198" t="s">
        <v>98</v>
      </c>
      <c r="G14" s="198"/>
      <c r="H14" s="197" t="s">
        <v>97</v>
      </c>
      <c r="I14" s="197" t="s">
        <v>87</v>
      </c>
      <c r="J14" s="197" t="s">
        <v>86</v>
      </c>
      <c r="K14" s="197" t="s">
        <v>85</v>
      </c>
      <c r="L14" s="204"/>
    </row>
    <row r="15" spans="1:72" s="212" customFormat="1" ht="15" customHeight="1" x14ac:dyDescent="0.2">
      <c r="A15" s="134"/>
      <c r="B15" s="136"/>
      <c r="C15" s="165"/>
      <c r="D15" s="165"/>
      <c r="E15" s="230">
        <v>0</v>
      </c>
      <c r="F15" s="195">
        <v>0</v>
      </c>
      <c r="G15" s="195"/>
      <c r="H15" s="163">
        <f>F15*E15</f>
        <v>0</v>
      </c>
      <c r="I15" s="214">
        <v>0.33</v>
      </c>
      <c r="J15" s="162">
        <f t="shared" ref="J15:J23" si="0">I15*H15</f>
        <v>0</v>
      </c>
      <c r="K15" s="162">
        <f t="shared" ref="K15:K23" si="1">H15+J15</f>
        <v>0</v>
      </c>
      <c r="L15" s="204"/>
      <c r="M15" s="22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row>
    <row r="16" spans="1:72" s="212" customFormat="1" ht="15" customHeight="1" x14ac:dyDescent="0.2">
      <c r="A16" s="134"/>
      <c r="B16" s="136"/>
      <c r="C16" s="165"/>
      <c r="D16" s="165"/>
      <c r="E16" s="230">
        <v>0</v>
      </c>
      <c r="F16" s="195">
        <v>0</v>
      </c>
      <c r="G16" s="195"/>
      <c r="H16" s="163">
        <f>F16*E16</f>
        <v>0</v>
      </c>
      <c r="I16" s="214">
        <v>0.33</v>
      </c>
      <c r="J16" s="162">
        <f t="shared" si="0"/>
        <v>0</v>
      </c>
      <c r="K16" s="162">
        <f t="shared" si="1"/>
        <v>0</v>
      </c>
      <c r="L16" s="204"/>
      <c r="M16" s="22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row>
    <row r="17" spans="1:72" s="212" customFormat="1" ht="15" customHeight="1" x14ac:dyDescent="0.2">
      <c r="A17" s="134"/>
      <c r="B17" s="136"/>
      <c r="C17" s="165"/>
      <c r="D17" s="165"/>
      <c r="E17" s="230">
        <v>0</v>
      </c>
      <c r="F17" s="195">
        <v>0</v>
      </c>
      <c r="G17" s="195"/>
      <c r="H17" s="163">
        <f>F17*E17</f>
        <v>0</v>
      </c>
      <c r="I17" s="214">
        <v>0.33</v>
      </c>
      <c r="J17" s="162">
        <f t="shared" si="0"/>
        <v>0</v>
      </c>
      <c r="K17" s="162">
        <f t="shared" si="1"/>
        <v>0</v>
      </c>
      <c r="L17" s="204"/>
      <c r="M17" s="22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row>
    <row r="18" spans="1:72" s="212" customFormat="1" ht="15" customHeight="1" x14ac:dyDescent="0.2">
      <c r="A18" s="134"/>
      <c r="B18" s="136"/>
      <c r="C18" s="165"/>
      <c r="D18" s="165"/>
      <c r="E18" s="230">
        <v>0</v>
      </c>
      <c r="F18" s="195">
        <v>0</v>
      </c>
      <c r="G18" s="195"/>
      <c r="H18" s="163">
        <f t="shared" ref="H18:H23" si="2">F18*E18</f>
        <v>0</v>
      </c>
      <c r="I18" s="214">
        <v>0.33</v>
      </c>
      <c r="J18" s="162">
        <f t="shared" si="0"/>
        <v>0</v>
      </c>
      <c r="K18" s="162">
        <f t="shared" si="1"/>
        <v>0</v>
      </c>
      <c r="L18" s="204"/>
      <c r="M18" s="22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row>
    <row r="19" spans="1:72" s="212" customFormat="1" ht="15" customHeight="1" x14ac:dyDescent="0.2">
      <c r="A19" s="134"/>
      <c r="B19" s="136"/>
      <c r="C19" s="165"/>
      <c r="D19" s="165"/>
      <c r="E19" s="230">
        <v>0</v>
      </c>
      <c r="F19" s="195">
        <v>0</v>
      </c>
      <c r="G19" s="195"/>
      <c r="H19" s="163">
        <f t="shared" si="2"/>
        <v>0</v>
      </c>
      <c r="I19" s="214">
        <v>0.33</v>
      </c>
      <c r="J19" s="162">
        <f t="shared" si="0"/>
        <v>0</v>
      </c>
      <c r="K19" s="162">
        <f t="shared" si="1"/>
        <v>0</v>
      </c>
      <c r="L19" s="204"/>
      <c r="M19" s="22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row>
    <row r="20" spans="1:72" s="212" customFormat="1" ht="15" customHeight="1" x14ac:dyDescent="0.2">
      <c r="A20" s="143"/>
      <c r="B20" s="136"/>
      <c r="C20" s="165"/>
      <c r="D20" s="165"/>
      <c r="E20" s="230">
        <v>0</v>
      </c>
      <c r="F20" s="195">
        <v>0</v>
      </c>
      <c r="G20" s="195"/>
      <c r="H20" s="163">
        <f t="shared" si="2"/>
        <v>0</v>
      </c>
      <c r="I20" s="214">
        <v>0.33</v>
      </c>
      <c r="J20" s="162">
        <f t="shared" si="0"/>
        <v>0</v>
      </c>
      <c r="K20" s="162">
        <f t="shared" si="1"/>
        <v>0</v>
      </c>
      <c r="L20" s="204"/>
      <c r="M20" s="22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row>
    <row r="21" spans="1:72" s="212" customFormat="1" ht="15" customHeight="1" x14ac:dyDescent="0.2">
      <c r="A21" s="134"/>
      <c r="B21" s="317"/>
      <c r="C21" s="165" t="s">
        <v>0</v>
      </c>
      <c r="D21" s="165"/>
      <c r="E21" s="230">
        <v>0</v>
      </c>
      <c r="F21" s="195">
        <v>0</v>
      </c>
      <c r="G21" s="195"/>
      <c r="H21" s="163">
        <f t="shared" si="2"/>
        <v>0</v>
      </c>
      <c r="I21" s="214">
        <v>0.33</v>
      </c>
      <c r="J21" s="162">
        <f>I21*H21</f>
        <v>0</v>
      </c>
      <c r="K21" s="162">
        <f t="shared" si="1"/>
        <v>0</v>
      </c>
      <c r="L21" s="204"/>
      <c r="M21" s="22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row>
    <row r="22" spans="1:72" s="212" customFormat="1" ht="15" customHeight="1" x14ac:dyDescent="0.2">
      <c r="A22" s="134"/>
      <c r="B22" s="136"/>
      <c r="C22" s="165" t="s">
        <v>0</v>
      </c>
      <c r="D22" s="165"/>
      <c r="E22" s="230">
        <v>0</v>
      </c>
      <c r="F22" s="195">
        <v>0</v>
      </c>
      <c r="G22" s="195"/>
      <c r="H22" s="163">
        <f t="shared" si="2"/>
        <v>0</v>
      </c>
      <c r="I22" s="214">
        <v>0.33</v>
      </c>
      <c r="J22" s="162">
        <f t="shared" si="0"/>
        <v>0</v>
      </c>
      <c r="K22" s="162">
        <f t="shared" si="1"/>
        <v>0</v>
      </c>
      <c r="L22" s="204"/>
      <c r="M22" s="22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row>
    <row r="23" spans="1:72" s="212" customFormat="1" ht="15" customHeight="1" x14ac:dyDescent="0.2">
      <c r="A23" s="134"/>
      <c r="B23" s="136"/>
      <c r="C23" s="165" t="s">
        <v>0</v>
      </c>
      <c r="D23" s="165"/>
      <c r="E23" s="230">
        <v>0</v>
      </c>
      <c r="F23" s="195">
        <v>0</v>
      </c>
      <c r="G23" s="195"/>
      <c r="H23" s="220">
        <f t="shared" si="2"/>
        <v>0</v>
      </c>
      <c r="I23" s="214">
        <v>0.33</v>
      </c>
      <c r="J23" s="162">
        <f t="shared" si="0"/>
        <v>0</v>
      </c>
      <c r="K23" s="162">
        <f t="shared" si="1"/>
        <v>0</v>
      </c>
      <c r="L23" s="204"/>
      <c r="M23" s="22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row>
    <row r="24" spans="1:72" s="212" customFormat="1" ht="15" customHeight="1" x14ac:dyDescent="0.2">
      <c r="A24" s="134"/>
      <c r="B24" s="318"/>
      <c r="C24" s="229" t="s">
        <v>96</v>
      </c>
      <c r="D24" s="228"/>
      <c r="E24" s="227"/>
      <c r="F24" s="226"/>
      <c r="G24" s="226"/>
      <c r="H24" s="224">
        <f>SUM(H15:H23)</f>
        <v>0</v>
      </c>
      <c r="I24" s="225"/>
      <c r="J24" s="224">
        <f>SUM(J15:J23)</f>
        <v>0</v>
      </c>
      <c r="K24" s="224">
        <f>SUM(K15:K23)</f>
        <v>0</v>
      </c>
      <c r="L24" s="204"/>
      <c r="M24" s="22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row>
    <row r="25" spans="1:72" s="212" customFormat="1" ht="15" customHeight="1" x14ac:dyDescent="0.2">
      <c r="A25" s="134"/>
      <c r="B25" s="318"/>
      <c r="C25" s="222" t="s">
        <v>95</v>
      </c>
      <c r="D25" s="221"/>
      <c r="E25" s="221"/>
      <c r="F25" s="221"/>
      <c r="G25" s="221"/>
      <c r="H25" s="220">
        <v>0</v>
      </c>
      <c r="I25" s="219">
        <v>0.33</v>
      </c>
      <c r="J25" s="162">
        <f>+H25*I25</f>
        <v>0</v>
      </c>
      <c r="K25" s="162">
        <f>H25+J25</f>
        <v>0</v>
      </c>
      <c r="L25" s="204"/>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row>
    <row r="26" spans="1:72" s="212" customFormat="1" ht="15" customHeight="1" x14ac:dyDescent="0.2">
      <c r="A26" s="134"/>
      <c r="B26" s="318"/>
      <c r="C26" s="218" t="s">
        <v>94</v>
      </c>
      <c r="D26" s="217"/>
      <c r="E26" s="216">
        <v>0.02</v>
      </c>
      <c r="F26" s="215"/>
      <c r="G26" s="215"/>
      <c r="H26" s="162">
        <f>+H24*E26</f>
        <v>0</v>
      </c>
      <c r="I26" s="214">
        <v>0.33</v>
      </c>
      <c r="J26" s="162">
        <f>H26*I26</f>
        <v>0</v>
      </c>
      <c r="K26" s="162">
        <f>H26+J26</f>
        <v>0</v>
      </c>
      <c r="L26" s="204"/>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row>
    <row r="27" spans="1:72" ht="18" customHeight="1" x14ac:dyDescent="0.2">
      <c r="B27" s="318"/>
      <c r="C27" s="211" t="s">
        <v>93</v>
      </c>
      <c r="D27" s="210"/>
      <c r="E27" s="210"/>
      <c r="F27" s="209"/>
      <c r="G27" s="208"/>
      <c r="H27" s="207">
        <f>SUM(H24:H26)</f>
        <v>0</v>
      </c>
      <c r="I27" s="206"/>
      <c r="J27" s="205">
        <f>SUM(J24:J26)</f>
        <v>0</v>
      </c>
      <c r="K27" s="205">
        <f>SUM(K24:K26)</f>
        <v>0</v>
      </c>
      <c r="L27" s="204"/>
    </row>
    <row r="28" spans="1:72" s="200" customFormat="1" ht="60.75" customHeight="1" x14ac:dyDescent="0.2">
      <c r="A28" s="203" t="s">
        <v>92</v>
      </c>
      <c r="B28" s="202"/>
      <c r="C28" s="202"/>
      <c r="D28" s="202"/>
      <c r="E28" s="202"/>
      <c r="F28" s="202"/>
      <c r="G28" s="202"/>
      <c r="H28" s="202"/>
      <c r="I28" s="202"/>
      <c r="J28" s="202"/>
      <c r="K28" s="202"/>
      <c r="L28" s="202"/>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1"/>
      <c r="BH28" s="201"/>
      <c r="BI28" s="201"/>
      <c r="BJ28" s="201"/>
      <c r="BK28" s="201"/>
      <c r="BL28" s="201"/>
      <c r="BM28" s="201"/>
      <c r="BN28" s="201"/>
      <c r="BO28" s="201"/>
      <c r="BP28" s="201"/>
      <c r="BQ28" s="201"/>
      <c r="BR28" s="201"/>
      <c r="BS28" s="201"/>
      <c r="BT28" s="201"/>
    </row>
    <row r="29" spans="1:72" ht="51" customHeight="1" x14ac:dyDescent="0.2">
      <c r="B29" s="197" t="s">
        <v>126</v>
      </c>
      <c r="C29" s="199" t="s">
        <v>127</v>
      </c>
      <c r="D29" s="199"/>
      <c r="E29" s="197" t="s">
        <v>90</v>
      </c>
      <c r="F29" s="198" t="s">
        <v>89</v>
      </c>
      <c r="G29" s="198"/>
      <c r="H29" s="197" t="s">
        <v>88</v>
      </c>
      <c r="I29" s="197" t="s">
        <v>87</v>
      </c>
      <c r="J29" s="197" t="s">
        <v>86</v>
      </c>
      <c r="K29" s="197" t="s">
        <v>85</v>
      </c>
    </row>
    <row r="30" spans="1:72" ht="15" customHeight="1" x14ac:dyDescent="0.2">
      <c r="A30" s="134"/>
      <c r="B30" s="136"/>
      <c r="C30" s="165"/>
      <c r="D30" s="165"/>
      <c r="E30" s="196">
        <v>0</v>
      </c>
      <c r="F30" s="195">
        <v>0</v>
      </c>
      <c r="G30" s="195"/>
      <c r="H30" s="194">
        <f t="shared" ref="H30:H35" si="3">E30*F30</f>
        <v>0</v>
      </c>
      <c r="I30" s="193">
        <v>7.6499999999999999E-2</v>
      </c>
      <c r="J30" s="162">
        <f t="shared" ref="J30:J35" si="4">H30*I30</f>
        <v>0</v>
      </c>
      <c r="K30" s="162">
        <f t="shared" ref="K30:K35" si="5">J30+H30</f>
        <v>0</v>
      </c>
    </row>
    <row r="31" spans="1:72" ht="15" customHeight="1" x14ac:dyDescent="0.2">
      <c r="A31" s="143"/>
      <c r="B31" s="136"/>
      <c r="C31" s="165" t="s">
        <v>0</v>
      </c>
      <c r="D31" s="165"/>
      <c r="E31" s="196">
        <v>0</v>
      </c>
      <c r="F31" s="195">
        <v>0</v>
      </c>
      <c r="G31" s="195"/>
      <c r="H31" s="194">
        <f t="shared" si="3"/>
        <v>0</v>
      </c>
      <c r="I31" s="193">
        <v>7.6499999999999999E-2</v>
      </c>
      <c r="J31" s="162">
        <f>H31*I31</f>
        <v>0</v>
      </c>
      <c r="K31" s="162">
        <f t="shared" si="5"/>
        <v>0</v>
      </c>
    </row>
    <row r="32" spans="1:72" ht="15" customHeight="1" x14ac:dyDescent="0.2">
      <c r="A32" s="134"/>
      <c r="B32" s="136"/>
      <c r="C32" s="165" t="s">
        <v>0</v>
      </c>
      <c r="D32" s="165"/>
      <c r="E32" s="196">
        <v>0</v>
      </c>
      <c r="F32" s="195">
        <v>0</v>
      </c>
      <c r="G32" s="195"/>
      <c r="H32" s="194">
        <f t="shared" si="3"/>
        <v>0</v>
      </c>
      <c r="I32" s="193">
        <v>7.6499999999999999E-2</v>
      </c>
      <c r="J32" s="162">
        <f t="shared" si="4"/>
        <v>0</v>
      </c>
      <c r="K32" s="162">
        <f t="shared" si="5"/>
        <v>0</v>
      </c>
    </row>
    <row r="33" spans="1:72" ht="15" customHeight="1" x14ac:dyDescent="0.2">
      <c r="A33" s="134"/>
      <c r="B33" s="136"/>
      <c r="C33" s="165" t="s">
        <v>0</v>
      </c>
      <c r="D33" s="165"/>
      <c r="E33" s="196">
        <v>0</v>
      </c>
      <c r="F33" s="195">
        <v>0</v>
      </c>
      <c r="G33" s="195"/>
      <c r="H33" s="194">
        <f t="shared" si="3"/>
        <v>0</v>
      </c>
      <c r="I33" s="193">
        <v>7.6499999999999999E-2</v>
      </c>
      <c r="J33" s="162">
        <f t="shared" si="4"/>
        <v>0</v>
      </c>
      <c r="K33" s="162">
        <f t="shared" si="5"/>
        <v>0</v>
      </c>
    </row>
    <row r="34" spans="1:72" ht="15" customHeight="1" x14ac:dyDescent="0.2">
      <c r="A34" s="134"/>
      <c r="B34" s="136"/>
      <c r="C34" s="165" t="s">
        <v>0</v>
      </c>
      <c r="D34" s="165"/>
      <c r="E34" s="196">
        <v>0</v>
      </c>
      <c r="F34" s="195">
        <v>0</v>
      </c>
      <c r="G34" s="195"/>
      <c r="H34" s="194">
        <f t="shared" si="3"/>
        <v>0</v>
      </c>
      <c r="I34" s="193">
        <v>7.6499999999999999E-2</v>
      </c>
      <c r="J34" s="162">
        <f t="shared" si="4"/>
        <v>0</v>
      </c>
      <c r="K34" s="162">
        <f t="shared" si="5"/>
        <v>0</v>
      </c>
    </row>
    <row r="35" spans="1:72" ht="15" customHeight="1" x14ac:dyDescent="0.2">
      <c r="A35" s="134"/>
      <c r="B35" s="136"/>
      <c r="C35" s="165" t="s">
        <v>0</v>
      </c>
      <c r="D35" s="165"/>
      <c r="E35" s="196">
        <v>0</v>
      </c>
      <c r="F35" s="195">
        <v>0</v>
      </c>
      <c r="G35" s="195"/>
      <c r="H35" s="194">
        <f t="shared" si="3"/>
        <v>0</v>
      </c>
      <c r="I35" s="193">
        <v>7.6499999999999999E-2</v>
      </c>
      <c r="J35" s="162">
        <f t="shared" si="4"/>
        <v>0</v>
      </c>
      <c r="K35" s="162">
        <f t="shared" si="5"/>
        <v>0</v>
      </c>
    </row>
    <row r="36" spans="1:72" ht="6" customHeight="1" x14ac:dyDescent="0.2">
      <c r="A36" s="134"/>
      <c r="B36" s="318"/>
      <c r="C36" s="192"/>
      <c r="D36" s="191"/>
      <c r="E36" s="190"/>
      <c r="F36" s="189"/>
      <c r="G36" s="189"/>
      <c r="H36" s="188"/>
      <c r="I36" s="187"/>
      <c r="J36" s="186"/>
      <c r="K36" s="186"/>
    </row>
    <row r="37" spans="1:72" ht="18" customHeight="1" x14ac:dyDescent="0.2">
      <c r="A37" s="106"/>
      <c r="B37" s="318"/>
      <c r="C37" s="185" t="s">
        <v>84</v>
      </c>
      <c r="D37" s="184"/>
      <c r="E37" s="184"/>
      <c r="F37" s="184"/>
      <c r="G37" s="183"/>
      <c r="H37" s="181">
        <f>SUM(H30:H36)</f>
        <v>0</v>
      </c>
      <c r="I37" s="182"/>
      <c r="J37" s="181">
        <f>SUM(J30:J36)</f>
        <v>0</v>
      </c>
      <c r="K37" s="181">
        <f>SUM(K30:K36)</f>
        <v>0</v>
      </c>
    </row>
    <row r="38" spans="1:72" ht="18" customHeight="1" thickBot="1" x14ac:dyDescent="0.25">
      <c r="A38" s="106"/>
      <c r="B38" s="318"/>
      <c r="C38" s="161" t="s">
        <v>83</v>
      </c>
      <c r="D38" s="160"/>
      <c r="E38" s="160"/>
      <c r="F38" s="160"/>
      <c r="G38" s="159"/>
      <c r="H38" s="179">
        <f>+H27+H37</f>
        <v>0</v>
      </c>
      <c r="I38" s="180"/>
      <c r="J38" s="179">
        <f>+J27+J37</f>
        <v>0</v>
      </c>
      <c r="K38" s="158">
        <f>+K27+K37</f>
        <v>0</v>
      </c>
    </row>
    <row r="39" spans="1:72" ht="18" customHeight="1" thickTop="1" x14ac:dyDescent="0.2">
      <c r="A39" s="106"/>
      <c r="B39" s="151"/>
      <c r="C39" s="150"/>
      <c r="D39" s="150"/>
      <c r="E39" s="150"/>
      <c r="F39" s="150"/>
      <c r="G39" s="150"/>
      <c r="H39" s="149"/>
      <c r="I39" s="119"/>
      <c r="J39" s="149"/>
      <c r="K39" s="149"/>
    </row>
    <row r="40" spans="1:72" s="106" customFormat="1" ht="18" customHeight="1" x14ac:dyDescent="0.2">
      <c r="B40" s="151"/>
      <c r="C40" s="150"/>
      <c r="D40" s="150"/>
      <c r="E40" s="150"/>
      <c r="F40" s="150"/>
      <c r="G40" s="150"/>
      <c r="H40" s="150"/>
      <c r="I40" s="150"/>
      <c r="J40" s="150"/>
      <c r="K40" s="149"/>
    </row>
    <row r="41" spans="1:72" s="106" customFormat="1" ht="18" customHeight="1" x14ac:dyDescent="0.2">
      <c r="B41" s="151"/>
      <c r="C41" s="150"/>
      <c r="D41" s="150"/>
      <c r="E41" s="150"/>
      <c r="F41" s="150"/>
      <c r="G41" s="150"/>
      <c r="H41" s="150"/>
      <c r="I41" s="150"/>
      <c r="J41" s="150"/>
      <c r="K41" s="149"/>
    </row>
    <row r="42" spans="1:72" s="106" customFormat="1" ht="18" customHeight="1" x14ac:dyDescent="0.2">
      <c r="B42" s="151"/>
      <c r="C42" s="150"/>
      <c r="D42" s="150"/>
      <c r="E42" s="150"/>
      <c r="F42" s="150"/>
      <c r="G42" s="150"/>
      <c r="H42" s="150"/>
      <c r="I42" s="150"/>
      <c r="J42" s="150"/>
      <c r="K42" s="149"/>
    </row>
    <row r="43" spans="1:72" s="106" customFormat="1" ht="18" customHeight="1" x14ac:dyDescent="0.2">
      <c r="A43" s="178"/>
      <c r="B43" s="177"/>
      <c r="C43" s="176"/>
      <c r="D43" s="176"/>
      <c r="E43" s="150"/>
      <c r="F43" s="150"/>
      <c r="G43" s="150"/>
      <c r="H43" s="150"/>
      <c r="I43" s="150"/>
      <c r="J43" s="150"/>
      <c r="K43" s="149"/>
    </row>
    <row r="44" spans="1:72" ht="27.75" customHeight="1" x14ac:dyDescent="0.25">
      <c r="A44" s="175" t="s">
        <v>11</v>
      </c>
      <c r="B44" s="175"/>
      <c r="C44" s="175"/>
      <c r="D44" s="175"/>
      <c r="E44" s="319">
        <f>+E4</f>
        <v>0</v>
      </c>
      <c r="F44" s="319"/>
      <c r="G44" s="319"/>
      <c r="H44" s="319"/>
      <c r="I44" s="319"/>
      <c r="J44" s="319"/>
      <c r="K44" s="319"/>
      <c r="L44" s="174"/>
      <c r="M44" s="6"/>
      <c r="N44" s="6"/>
      <c r="O44" s="6"/>
      <c r="P44" s="6"/>
      <c r="Q44" s="6"/>
      <c r="R44" s="6"/>
      <c r="S44" s="6"/>
      <c r="T44" s="6"/>
      <c r="U44" s="6"/>
      <c r="V44" s="6"/>
      <c r="W44" s="6"/>
      <c r="X44" s="6"/>
      <c r="Y44" s="6"/>
      <c r="Z44" s="6"/>
      <c r="AA44" s="6"/>
      <c r="AB44" s="6"/>
      <c r="AC44" s="6"/>
      <c r="AD44" s="6"/>
      <c r="AE44" s="6"/>
      <c r="AF44" s="17"/>
    </row>
    <row r="45" spans="1:72" s="171" customFormat="1" ht="48" customHeight="1" x14ac:dyDescent="0.2">
      <c r="A45" s="173" t="s">
        <v>82</v>
      </c>
      <c r="B45" s="173"/>
      <c r="C45" s="173"/>
      <c r="D45" s="173"/>
      <c r="E45" s="173"/>
      <c r="F45" s="173"/>
      <c r="G45" s="173"/>
      <c r="H45" s="173"/>
      <c r="I45" s="173"/>
      <c r="J45" s="173"/>
      <c r="K45" s="173"/>
      <c r="L45" s="173"/>
      <c r="M45" s="172"/>
      <c r="N45" s="166"/>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2"/>
      <c r="BQ45" s="172"/>
      <c r="BR45" s="172"/>
      <c r="BS45" s="172"/>
      <c r="BT45" s="172"/>
    </row>
    <row r="46" spans="1:72" ht="26.25" customHeight="1" x14ac:dyDescent="0.2">
      <c r="A46" s="170" t="s">
        <v>81</v>
      </c>
      <c r="B46" s="169"/>
      <c r="C46" s="169"/>
      <c r="D46" s="169"/>
      <c r="E46" s="169"/>
      <c r="F46" s="169"/>
      <c r="G46" s="169"/>
      <c r="H46" s="169"/>
      <c r="I46" s="169"/>
      <c r="J46" s="169"/>
      <c r="K46" s="169"/>
      <c r="L46" s="169"/>
      <c r="N46" s="166"/>
    </row>
    <row r="47" spans="1:72" ht="25.5" customHeight="1" x14ac:dyDescent="0.2">
      <c r="B47" s="320" t="s">
        <v>128</v>
      </c>
      <c r="C47" s="168" t="s">
        <v>80</v>
      </c>
      <c r="D47" s="168"/>
      <c r="E47" s="168"/>
      <c r="F47" s="168"/>
      <c r="G47" s="168"/>
      <c r="H47" s="168"/>
      <c r="I47" s="167" t="s">
        <v>79</v>
      </c>
      <c r="J47" s="167" t="s">
        <v>78</v>
      </c>
      <c r="K47" s="167" t="s">
        <v>77</v>
      </c>
      <c r="N47" s="166"/>
    </row>
    <row r="48" spans="1:72" ht="15" customHeight="1" x14ac:dyDescent="0.2">
      <c r="A48" s="134"/>
      <c r="B48" s="136"/>
      <c r="C48" s="165"/>
      <c r="D48" s="165"/>
      <c r="E48" s="165"/>
      <c r="F48" s="165"/>
      <c r="G48" s="165"/>
      <c r="H48" s="165"/>
      <c r="I48" s="164"/>
      <c r="J48" s="163">
        <v>0</v>
      </c>
      <c r="K48" s="162">
        <f>J48*I48</f>
        <v>0</v>
      </c>
      <c r="N48" s="166"/>
    </row>
    <row r="49" spans="1:72" ht="15" customHeight="1" x14ac:dyDescent="0.2">
      <c r="A49" s="143"/>
      <c r="B49" s="317"/>
      <c r="C49" s="165"/>
      <c r="D49" s="165"/>
      <c r="E49" s="165"/>
      <c r="F49" s="165"/>
      <c r="G49" s="165"/>
      <c r="H49" s="165"/>
      <c r="I49" s="164"/>
      <c r="J49" s="163">
        <v>0</v>
      </c>
      <c r="K49" s="162">
        <f t="shared" ref="K49:K56" si="6">J49*I49</f>
        <v>0</v>
      </c>
      <c r="N49" s="166"/>
    </row>
    <row r="50" spans="1:72" ht="15" customHeight="1" x14ac:dyDescent="0.2">
      <c r="A50" s="134"/>
      <c r="B50" s="136"/>
      <c r="C50" s="165" t="s">
        <v>0</v>
      </c>
      <c r="D50" s="165"/>
      <c r="E50" s="165"/>
      <c r="F50" s="165"/>
      <c r="G50" s="165"/>
      <c r="H50" s="165"/>
      <c r="I50" s="164"/>
      <c r="J50" s="163">
        <v>0</v>
      </c>
      <c r="K50" s="162">
        <f t="shared" si="6"/>
        <v>0</v>
      </c>
      <c r="N50" s="166"/>
    </row>
    <row r="51" spans="1:72" ht="15" customHeight="1" x14ac:dyDescent="0.2">
      <c r="A51" s="134"/>
      <c r="B51" s="136"/>
      <c r="C51" s="165" t="s">
        <v>0</v>
      </c>
      <c r="D51" s="165"/>
      <c r="E51" s="165"/>
      <c r="F51" s="165"/>
      <c r="G51" s="165"/>
      <c r="H51" s="165"/>
      <c r="I51" s="164"/>
      <c r="J51" s="163">
        <v>0</v>
      </c>
      <c r="K51" s="162">
        <f t="shared" si="6"/>
        <v>0</v>
      </c>
    </row>
    <row r="52" spans="1:72" ht="15" customHeight="1" x14ac:dyDescent="0.2">
      <c r="A52" s="134"/>
      <c r="B52" s="136"/>
      <c r="C52" s="165" t="s">
        <v>0</v>
      </c>
      <c r="D52" s="165"/>
      <c r="E52" s="165"/>
      <c r="F52" s="165"/>
      <c r="G52" s="165"/>
      <c r="H52" s="165"/>
      <c r="I52" s="164"/>
      <c r="J52" s="163">
        <v>0</v>
      </c>
      <c r="K52" s="162">
        <v>0</v>
      </c>
    </row>
    <row r="53" spans="1:72" ht="15" customHeight="1" x14ac:dyDescent="0.2">
      <c r="A53" s="134"/>
      <c r="B53" s="136"/>
      <c r="C53" s="165" t="s">
        <v>0</v>
      </c>
      <c r="D53" s="165"/>
      <c r="E53" s="165"/>
      <c r="F53" s="165"/>
      <c r="G53" s="165"/>
      <c r="H53" s="165"/>
      <c r="I53" s="164"/>
      <c r="J53" s="163">
        <v>0</v>
      </c>
      <c r="K53" s="162">
        <f t="shared" si="6"/>
        <v>0</v>
      </c>
    </row>
    <row r="54" spans="1:72" ht="15" customHeight="1" x14ac:dyDescent="0.2">
      <c r="A54" s="134"/>
      <c r="B54" s="136"/>
      <c r="C54" s="165" t="s">
        <v>0</v>
      </c>
      <c r="D54" s="165"/>
      <c r="E54" s="165"/>
      <c r="F54" s="165"/>
      <c r="G54" s="165"/>
      <c r="H54" s="165"/>
      <c r="I54" s="164"/>
      <c r="J54" s="163">
        <v>0</v>
      </c>
      <c r="K54" s="162">
        <f t="shared" si="6"/>
        <v>0</v>
      </c>
    </row>
    <row r="55" spans="1:72" ht="15" customHeight="1" x14ac:dyDescent="0.2">
      <c r="A55" s="134"/>
      <c r="B55" s="136"/>
      <c r="C55" s="165" t="s">
        <v>0</v>
      </c>
      <c r="D55" s="165"/>
      <c r="E55" s="165"/>
      <c r="F55" s="165"/>
      <c r="G55" s="165"/>
      <c r="H55" s="165"/>
      <c r="I55" s="164"/>
      <c r="J55" s="163">
        <v>0</v>
      </c>
      <c r="K55" s="162">
        <f t="shared" si="6"/>
        <v>0</v>
      </c>
    </row>
    <row r="56" spans="1:72" ht="15" customHeight="1" x14ac:dyDescent="0.2">
      <c r="A56" s="134"/>
      <c r="B56" s="136"/>
      <c r="C56" s="165" t="s">
        <v>0</v>
      </c>
      <c r="D56" s="165"/>
      <c r="E56" s="165"/>
      <c r="F56" s="165"/>
      <c r="G56" s="165"/>
      <c r="H56" s="165"/>
      <c r="I56" s="164"/>
      <c r="J56" s="163">
        <v>0</v>
      </c>
      <c r="K56" s="162">
        <f t="shared" si="6"/>
        <v>0</v>
      </c>
    </row>
    <row r="57" spans="1:72" ht="18" customHeight="1" thickBot="1" x14ac:dyDescent="0.25">
      <c r="A57" s="106"/>
      <c r="B57" s="321"/>
      <c r="C57" s="161" t="s">
        <v>76</v>
      </c>
      <c r="D57" s="160"/>
      <c r="E57" s="160"/>
      <c r="F57" s="160"/>
      <c r="G57" s="160"/>
      <c r="H57" s="160"/>
      <c r="I57" s="160"/>
      <c r="J57" s="159"/>
      <c r="K57" s="158">
        <f>SUM(K48:K56)</f>
        <v>0</v>
      </c>
    </row>
    <row r="58" spans="1:72" s="106" customFormat="1" ht="18" customHeight="1" thickTop="1" thickBot="1" x14ac:dyDescent="0.25">
      <c r="B58" s="323"/>
      <c r="C58" s="157"/>
      <c r="D58" s="157"/>
      <c r="E58" s="157"/>
      <c r="F58" s="157"/>
      <c r="G58" s="157"/>
      <c r="H58" s="157"/>
      <c r="I58" s="157"/>
      <c r="J58" s="157"/>
      <c r="K58" s="156"/>
    </row>
    <row r="59" spans="1:72" ht="18" customHeight="1" thickTop="1" thickBot="1" x14ac:dyDescent="0.25">
      <c r="A59" s="106"/>
      <c r="B59" s="322"/>
      <c r="C59" s="154" t="s">
        <v>75</v>
      </c>
      <c r="D59" s="154"/>
      <c r="E59" s="154"/>
      <c r="F59" s="154"/>
      <c r="G59" s="154"/>
      <c r="H59" s="154"/>
      <c r="I59" s="154"/>
      <c r="J59" s="153"/>
      <c r="K59" s="152">
        <f>+K57+K38</f>
        <v>0</v>
      </c>
    </row>
    <row r="60" spans="1:72" s="106" customFormat="1" ht="18" customHeight="1" thickTop="1" x14ac:dyDescent="0.2">
      <c r="B60" s="151"/>
      <c r="C60" s="150"/>
      <c r="D60" s="150"/>
      <c r="E60" s="150"/>
      <c r="F60" s="150"/>
      <c r="G60" s="150"/>
      <c r="H60" s="150"/>
      <c r="I60" s="150"/>
      <c r="J60" s="150"/>
      <c r="K60" s="149"/>
    </row>
    <row r="61" spans="1:72" ht="108.75" customHeight="1" x14ac:dyDescent="0.25">
      <c r="A61" s="132" t="s">
        <v>129</v>
      </c>
      <c r="B61" s="148"/>
      <c r="C61" s="148"/>
      <c r="D61" s="148"/>
      <c r="E61" s="148"/>
      <c r="F61" s="148"/>
      <c r="G61" s="148"/>
      <c r="H61" s="148"/>
      <c r="I61" s="148"/>
      <c r="J61" s="148"/>
      <c r="K61" s="148"/>
      <c r="L61" s="148"/>
      <c r="M61" s="1"/>
    </row>
    <row r="62" spans="1:72" s="108" customFormat="1" ht="37.5" customHeight="1" x14ac:dyDescent="0.25">
      <c r="A62" s="147"/>
      <c r="B62" s="141"/>
      <c r="C62" s="141"/>
      <c r="D62" s="141"/>
      <c r="E62" s="146" t="s">
        <v>74</v>
      </c>
      <c r="F62" s="146"/>
      <c r="G62" s="145"/>
      <c r="H62" s="144" t="s">
        <v>73</v>
      </c>
      <c r="I62" s="144"/>
      <c r="J62" s="143" t="s">
        <v>72</v>
      </c>
      <c r="K62" s="142" t="s">
        <v>71</v>
      </c>
      <c r="L62" s="141"/>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c r="BS62" s="109"/>
      <c r="BT62" s="109"/>
    </row>
    <row r="63" spans="1:72" s="108" customFormat="1" ht="18" customHeight="1" x14ac:dyDescent="0.25">
      <c r="C63" s="117" t="s">
        <v>61</v>
      </c>
      <c r="D63" s="140" t="s">
        <v>70</v>
      </c>
      <c r="E63" s="139">
        <v>0</v>
      </c>
      <c r="F63" s="139"/>
      <c r="G63" s="111" t="s">
        <v>0</v>
      </c>
      <c r="H63" s="138">
        <v>0</v>
      </c>
      <c r="I63" s="137"/>
      <c r="J63" s="136">
        <v>0</v>
      </c>
      <c r="K63" s="135">
        <f>(E63+H63+J63)*0.97</f>
        <v>0</v>
      </c>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row>
    <row r="64" spans="1:72" s="108" customFormat="1" ht="24" customHeight="1" x14ac:dyDescent="0.25">
      <c r="C64" s="117" t="s">
        <v>61</v>
      </c>
      <c r="D64" s="140" t="s">
        <v>69</v>
      </c>
      <c r="E64" s="139">
        <v>0</v>
      </c>
      <c r="F64" s="139"/>
      <c r="G64" s="111"/>
      <c r="H64" s="138">
        <v>0</v>
      </c>
      <c r="I64" s="137"/>
      <c r="J64" s="136">
        <v>0</v>
      </c>
      <c r="K64" s="135">
        <f>(E64+H64+J64)*0.97</f>
        <v>0</v>
      </c>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row>
    <row r="65" spans="1:72" s="108" customFormat="1" ht="24" customHeight="1" x14ac:dyDescent="0.2">
      <c r="E65" s="134"/>
      <c r="F65" s="134"/>
      <c r="G65" s="111"/>
      <c r="H65" s="134"/>
      <c r="I65" s="134"/>
      <c r="J65" s="134"/>
      <c r="K65" s="134"/>
      <c r="L65" s="109"/>
      <c r="M65" s="133"/>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09"/>
      <c r="BR65" s="109"/>
      <c r="BS65" s="109"/>
      <c r="BT65" s="109"/>
    </row>
    <row r="67" spans="1:72" ht="15.75" customHeight="1" x14ac:dyDescent="0.25">
      <c r="A67" s="132" t="s">
        <v>68</v>
      </c>
      <c r="B67" s="132"/>
      <c r="C67" s="132"/>
      <c r="D67" s="132"/>
      <c r="E67" s="132"/>
      <c r="F67" s="131"/>
      <c r="G67" s="131"/>
      <c r="L67" s="128"/>
      <c r="M67" s="1"/>
    </row>
    <row r="68" spans="1:72" ht="15.75" customHeight="1" x14ac:dyDescent="0.25">
      <c r="A68" s="131"/>
      <c r="B68" s="131"/>
      <c r="C68" s="117" t="s">
        <v>61</v>
      </c>
      <c r="D68" s="108"/>
      <c r="E68" s="130"/>
      <c r="F68" s="130"/>
      <c r="G68" s="126" t="s">
        <v>67</v>
      </c>
      <c r="H68" s="125" t="e">
        <f>ROUND(K59/K63,1)</f>
        <v>#DIV/0!</v>
      </c>
      <c r="I68" s="129"/>
      <c r="J68" s="129"/>
      <c r="L68" s="128"/>
      <c r="M68" s="1"/>
    </row>
    <row r="69" spans="1:72" s="108" customFormat="1" ht="18" customHeight="1" x14ac:dyDescent="0.25">
      <c r="C69" s="117" t="s">
        <v>61</v>
      </c>
      <c r="E69" s="127"/>
      <c r="F69" s="127"/>
      <c r="G69" s="126" t="s">
        <v>66</v>
      </c>
      <c r="H69" s="125" t="e">
        <f>ROUND(K59/K64,1)</f>
        <v>#DIV/0!</v>
      </c>
      <c r="K69" s="1"/>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row>
    <row r="70" spans="1:72" s="108" customFormat="1" ht="11.25" customHeight="1" x14ac:dyDescent="0.25">
      <c r="H70" s="124"/>
      <c r="I70" s="124"/>
      <c r="J70" s="124"/>
      <c r="K70" s="1"/>
      <c r="L70" s="124"/>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c r="BN70" s="109"/>
      <c r="BO70" s="109"/>
      <c r="BP70" s="109"/>
      <c r="BQ70" s="109"/>
      <c r="BR70" s="109"/>
      <c r="BS70" s="109"/>
      <c r="BT70" s="109"/>
    </row>
    <row r="71" spans="1:72" s="108" customFormat="1" ht="13.5" customHeight="1" x14ac:dyDescent="0.25">
      <c r="C71" s="117" t="s">
        <v>61</v>
      </c>
      <c r="D71" s="108" t="s">
        <v>65</v>
      </c>
      <c r="E71" s="121"/>
      <c r="F71" s="121"/>
      <c r="G71" s="2"/>
      <c r="H71" s="2"/>
      <c r="I71" s="2"/>
      <c r="J71" s="2"/>
      <c r="K71" s="116"/>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09"/>
      <c r="BR71" s="109"/>
      <c r="BS71" s="109"/>
      <c r="BT71" s="109"/>
    </row>
    <row r="72" spans="1:72" s="108" customFormat="1" ht="15" x14ac:dyDescent="0.25">
      <c r="E72" s="123" t="s">
        <v>64</v>
      </c>
      <c r="F72" s="121"/>
      <c r="G72" s="2"/>
      <c r="H72" s="2"/>
      <c r="I72" s="2"/>
      <c r="J72" s="2"/>
      <c r="K72" s="116"/>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09"/>
      <c r="BR72" s="109"/>
      <c r="BS72" s="109"/>
      <c r="BT72" s="109"/>
    </row>
    <row r="73" spans="1:72" s="108" customFormat="1" ht="15" x14ac:dyDescent="0.25">
      <c r="E73" s="123" t="s">
        <v>63</v>
      </c>
      <c r="F73" s="121"/>
      <c r="G73" s="2"/>
      <c r="H73" s="2"/>
      <c r="I73" s="2"/>
      <c r="J73" s="2"/>
      <c r="K73" s="116"/>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row>
    <row r="74" spans="1:72" s="118" customFormat="1" ht="13.5" customHeight="1" x14ac:dyDescent="0.25">
      <c r="D74" s="122" t="s">
        <v>62</v>
      </c>
      <c r="E74" s="121"/>
      <c r="F74" s="121"/>
      <c r="G74" s="120"/>
      <c r="H74" s="120"/>
      <c r="I74" s="120"/>
      <c r="J74" s="120"/>
      <c r="K74" s="116"/>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19"/>
      <c r="BQ74" s="119"/>
      <c r="BR74" s="119"/>
      <c r="BS74" s="119"/>
      <c r="BT74" s="119"/>
    </row>
    <row r="75" spans="1:72" x14ac:dyDescent="0.2">
      <c r="E75" s="2"/>
      <c r="F75" s="2"/>
      <c r="G75" s="2"/>
      <c r="H75" s="2"/>
      <c r="I75" s="2"/>
      <c r="J75" s="2"/>
      <c r="K75" s="2"/>
    </row>
    <row r="76" spans="1:72" s="108" customFormat="1" ht="21" customHeight="1" thickBot="1" x14ac:dyDescent="0.3">
      <c r="C76" s="117" t="s">
        <v>61</v>
      </c>
      <c r="D76" s="108" t="s">
        <v>60</v>
      </c>
      <c r="E76" s="2"/>
      <c r="F76" s="2"/>
      <c r="G76" s="2"/>
      <c r="H76" s="2"/>
      <c r="I76" s="2"/>
      <c r="J76" s="2"/>
      <c r="K76" s="116" t="s">
        <v>0</v>
      </c>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row>
    <row r="77" spans="1:72" s="108" customFormat="1" ht="21" customHeight="1" thickBot="1" x14ac:dyDescent="0.25">
      <c r="D77" s="115"/>
      <c r="E77" s="114"/>
      <c r="F77" s="114"/>
      <c r="G77" s="114"/>
      <c r="H77" s="114"/>
      <c r="I77" s="114"/>
      <c r="J77" s="114"/>
      <c r="K77" s="113"/>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c r="BT77" s="109"/>
    </row>
    <row r="78" spans="1:72" s="108" customFormat="1" ht="23.25" customHeight="1" x14ac:dyDescent="0.25">
      <c r="A78" s="108" t="s">
        <v>59</v>
      </c>
      <c r="H78" s="112" t="s">
        <v>0</v>
      </c>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row>
    <row r="79" spans="1:72" s="108" customFormat="1" ht="18" customHeight="1" thickBot="1" x14ac:dyDescent="0.25">
      <c r="A79" s="108" t="s">
        <v>0</v>
      </c>
      <c r="D79" s="111"/>
      <c r="E79" s="110"/>
      <c r="F79" s="110"/>
      <c r="G79" s="110"/>
      <c r="H79" s="110"/>
      <c r="I79" s="110"/>
      <c r="J79" s="110"/>
      <c r="K79" s="110"/>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109"/>
    </row>
    <row r="80" spans="1:72" x14ac:dyDescent="0.2">
      <c r="E80" s="107" t="s">
        <v>58</v>
      </c>
      <c r="F80" s="107"/>
      <c r="G80" s="107"/>
      <c r="H80" s="107"/>
      <c r="I80" s="107"/>
      <c r="J80" s="107"/>
    </row>
    <row r="82" s="2" customFormat="1" ht="18" customHeight="1" x14ac:dyDescent="0.2"/>
    <row r="83" ht="41.25" customHeight="1" x14ac:dyDescent="0.2"/>
    <row r="84" ht="41.25" customHeight="1" x14ac:dyDescent="0.2"/>
    <row r="85" ht="41.25" customHeight="1" x14ac:dyDescent="0.2"/>
    <row r="86" ht="41.25" customHeight="1" x14ac:dyDescent="0.2"/>
    <row r="87" ht="41.25" customHeight="1" x14ac:dyDescent="0.2"/>
    <row r="88" ht="41.25" customHeight="1" x14ac:dyDescent="0.2"/>
    <row r="89" ht="41.25" customHeight="1" x14ac:dyDescent="0.2"/>
    <row r="90" ht="41.25" customHeight="1" x14ac:dyDescent="0.2"/>
    <row r="91" ht="41.25" customHeight="1" x14ac:dyDescent="0.2"/>
    <row r="92" ht="41.25" customHeight="1" x14ac:dyDescent="0.2"/>
    <row r="93" ht="41.25" customHeight="1" x14ac:dyDescent="0.2"/>
    <row r="94" ht="41.25" customHeight="1" x14ac:dyDescent="0.2"/>
    <row r="95" ht="41.25" customHeight="1" x14ac:dyDescent="0.2"/>
    <row r="96" ht="41.25" customHeight="1" x14ac:dyDescent="0.2"/>
    <row r="97" ht="41.25" customHeight="1" x14ac:dyDescent="0.2"/>
    <row r="98" ht="41.25" customHeight="1" x14ac:dyDescent="0.2"/>
    <row r="99" ht="41.25" customHeight="1" x14ac:dyDescent="0.2"/>
    <row r="100" ht="41.25" customHeight="1" x14ac:dyDescent="0.2"/>
    <row r="101" ht="41.25" customHeight="1" x14ac:dyDescent="0.2"/>
    <row r="102" ht="41.25" customHeight="1" x14ac:dyDescent="0.2"/>
    <row r="103" ht="41.25" customHeight="1" x14ac:dyDescent="0.2"/>
    <row r="104" ht="41.25" customHeight="1" x14ac:dyDescent="0.2"/>
    <row r="105" ht="41.25" customHeight="1" x14ac:dyDescent="0.2"/>
    <row r="106" ht="41.25" customHeight="1" x14ac:dyDescent="0.2"/>
    <row r="107" ht="41.25" customHeight="1" x14ac:dyDescent="0.2"/>
    <row r="108" ht="41.25" customHeight="1" x14ac:dyDescent="0.2"/>
    <row r="109" ht="41.25" customHeight="1" x14ac:dyDescent="0.2"/>
    <row r="110" ht="41.25" customHeight="1" x14ac:dyDescent="0.2"/>
    <row r="111" ht="41.25" customHeight="1" x14ac:dyDescent="0.2"/>
    <row r="112" ht="41.25" customHeight="1" x14ac:dyDescent="0.2"/>
    <row r="113" ht="41.25" customHeight="1" x14ac:dyDescent="0.2"/>
    <row r="114" ht="41.25" customHeight="1" x14ac:dyDescent="0.2"/>
    <row r="115" ht="41.25" customHeight="1" x14ac:dyDescent="0.2"/>
  </sheetData>
  <mergeCells count="78">
    <mergeCell ref="A67:E67"/>
    <mergeCell ref="D77:K77"/>
    <mergeCell ref="E79:K79"/>
    <mergeCell ref="B24:B27"/>
    <mergeCell ref="B36:B38"/>
    <mergeCell ref="A61:L61"/>
    <mergeCell ref="E62:F62"/>
    <mergeCell ref="H62:I62"/>
    <mergeCell ref="E63:F63"/>
    <mergeCell ref="H63:I63"/>
    <mergeCell ref="E64:F64"/>
    <mergeCell ref="H64:I64"/>
    <mergeCell ref="C53:H53"/>
    <mergeCell ref="C54:H54"/>
    <mergeCell ref="C55:H55"/>
    <mergeCell ref="C56:H56"/>
    <mergeCell ref="C57:J57"/>
    <mergeCell ref="C59:J59"/>
    <mergeCell ref="C47:H47"/>
    <mergeCell ref="C48:H48"/>
    <mergeCell ref="C49:H49"/>
    <mergeCell ref="C50:H50"/>
    <mergeCell ref="C51:H51"/>
    <mergeCell ref="C52:H52"/>
    <mergeCell ref="C37:G37"/>
    <mergeCell ref="C38:G38"/>
    <mergeCell ref="A44:D44"/>
    <mergeCell ref="E44:K44"/>
    <mergeCell ref="A45:L45"/>
    <mergeCell ref="A46:L46"/>
    <mergeCell ref="C33:D33"/>
    <mergeCell ref="F33:G33"/>
    <mergeCell ref="C34:D34"/>
    <mergeCell ref="F34:G34"/>
    <mergeCell ref="C35:D35"/>
    <mergeCell ref="F35:G35"/>
    <mergeCell ref="C30:D30"/>
    <mergeCell ref="F30:G30"/>
    <mergeCell ref="C31:D31"/>
    <mergeCell ref="F31:G31"/>
    <mergeCell ref="C32:D32"/>
    <mergeCell ref="F32:G32"/>
    <mergeCell ref="F26:G26"/>
    <mergeCell ref="C27:E27"/>
    <mergeCell ref="F27:G27"/>
    <mergeCell ref="A28:L28"/>
    <mergeCell ref="C29:D29"/>
    <mergeCell ref="F29:G29"/>
    <mergeCell ref="C22:D22"/>
    <mergeCell ref="F22:G22"/>
    <mergeCell ref="C23:D23"/>
    <mergeCell ref="F23:G23"/>
    <mergeCell ref="C24:D24"/>
    <mergeCell ref="C25:G25"/>
    <mergeCell ref="C19:D19"/>
    <mergeCell ref="F19:G19"/>
    <mergeCell ref="C20:D20"/>
    <mergeCell ref="F20:G20"/>
    <mergeCell ref="C21:D21"/>
    <mergeCell ref="F21:G21"/>
    <mergeCell ref="C16:D16"/>
    <mergeCell ref="F16:G16"/>
    <mergeCell ref="C17:D17"/>
    <mergeCell ref="F17:G17"/>
    <mergeCell ref="C18:D18"/>
    <mergeCell ref="F18:G18"/>
    <mergeCell ref="A11:L11"/>
    <mergeCell ref="A12:L12"/>
    <mergeCell ref="C14:D14"/>
    <mergeCell ref="F14:G14"/>
    <mergeCell ref="C15:D15"/>
    <mergeCell ref="F15:G15"/>
    <mergeCell ref="A4:D4"/>
    <mergeCell ref="E4:L4"/>
    <mergeCell ref="A6:L6"/>
    <mergeCell ref="A7:L8"/>
    <mergeCell ref="A9:L9"/>
    <mergeCell ref="A10:L10"/>
  </mergeCells>
  <printOptions horizontalCentered="1"/>
  <pageMargins left="0.4" right="0.4" top="0.15" bottom="0.65" header="0.5" footer="0.25"/>
  <pageSetup scale="77" fitToHeight="0" orientation="portrait" r:id="rId1"/>
  <headerFooter>
    <oddFooter>&amp;L(Rev. 10/24/18)&amp;CPage &amp;P of &amp;N</oddFooter>
  </headerFooter>
  <rowBreaks count="1" manualBreakCount="1">
    <brk id="4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32</xdr:col>
                    <xdr:colOff>0</xdr:colOff>
                    <xdr:row>5</xdr:row>
                    <xdr:rowOff>0</xdr:rowOff>
                  </from>
                  <to>
                    <xdr:col>32</xdr:col>
                    <xdr:colOff>0</xdr:colOff>
                    <xdr:row>5</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32</xdr:col>
                    <xdr:colOff>0</xdr:colOff>
                    <xdr:row>5</xdr:row>
                    <xdr:rowOff>0</xdr:rowOff>
                  </from>
                  <to>
                    <xdr:col>32</xdr:col>
                    <xdr:colOff>0</xdr:colOff>
                    <xdr:row>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32</xdr:col>
                    <xdr:colOff>0</xdr:colOff>
                    <xdr:row>5</xdr:row>
                    <xdr:rowOff>0</xdr:rowOff>
                  </from>
                  <to>
                    <xdr:col>32</xdr:col>
                    <xdr:colOff>0</xdr:colOff>
                    <xdr:row>5</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32</xdr:col>
                    <xdr:colOff>0</xdr:colOff>
                    <xdr:row>5</xdr:row>
                    <xdr:rowOff>0</xdr:rowOff>
                  </from>
                  <to>
                    <xdr:col>32</xdr:col>
                    <xdr:colOff>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autoPageBreaks="0" fitToPage="1"/>
  </sheetPr>
  <dimension ref="A1:BS121"/>
  <sheetViews>
    <sheetView showGridLines="0" zoomScale="120" zoomScaleNormal="120" zoomScaleSheetLayoutView="90" workbookViewId="0">
      <selection activeCell="P10" sqref="P10"/>
    </sheetView>
  </sheetViews>
  <sheetFormatPr defaultRowHeight="12.75" x14ac:dyDescent="0.2"/>
  <cols>
    <col min="1" max="1" width="3.140625" style="1" customWidth="1"/>
    <col min="2" max="2" width="9.28515625" style="1" customWidth="1"/>
    <col min="3" max="3" width="2.42578125" style="1" customWidth="1"/>
    <col min="4" max="4" width="33" style="1" customWidth="1"/>
    <col min="5" max="5" width="12.85546875" style="1" customWidth="1"/>
    <col min="6" max="6" width="6.140625" style="1" customWidth="1"/>
    <col min="7" max="7" width="9" style="1" customWidth="1"/>
    <col min="8" max="8" width="14.85546875" style="1" customWidth="1"/>
    <col min="9" max="9" width="14.7109375" style="1" customWidth="1"/>
    <col min="10" max="10" width="14.42578125" style="1" customWidth="1"/>
    <col min="11" max="11" width="23.7109375" style="1" customWidth="1"/>
    <col min="12" max="12" width="15.5703125" style="106" customWidth="1"/>
    <col min="13" max="30" width="12" style="106" customWidth="1"/>
    <col min="31" max="31" width="4.7109375" style="106" customWidth="1"/>
    <col min="32" max="71" width="9.140625" style="106"/>
    <col min="72" max="256" width="9.140625" style="1"/>
    <col min="257" max="257" width="3.140625" style="1" customWidth="1"/>
    <col min="258" max="258" width="3.5703125" style="1" customWidth="1"/>
    <col min="259" max="259" width="2.42578125" style="1" customWidth="1"/>
    <col min="260" max="260" width="33" style="1" customWidth="1"/>
    <col min="261" max="261" width="12.85546875" style="1" customWidth="1"/>
    <col min="262" max="262" width="6.140625" style="1" customWidth="1"/>
    <col min="263" max="263" width="9" style="1" customWidth="1"/>
    <col min="264" max="264" width="14.85546875" style="1" customWidth="1"/>
    <col min="265" max="265" width="14.7109375" style="1" customWidth="1"/>
    <col min="266" max="266" width="14.42578125" style="1" customWidth="1"/>
    <col min="267" max="267" width="23.7109375" style="1" customWidth="1"/>
    <col min="268" max="268" width="15.5703125" style="1" customWidth="1"/>
    <col min="269" max="286" width="12" style="1" customWidth="1"/>
    <col min="287" max="287" width="4.7109375" style="1" customWidth="1"/>
    <col min="288" max="512" width="9.140625" style="1"/>
    <col min="513" max="513" width="3.140625" style="1" customWidth="1"/>
    <col min="514" max="514" width="3.5703125" style="1" customWidth="1"/>
    <col min="515" max="515" width="2.42578125" style="1" customWidth="1"/>
    <col min="516" max="516" width="33" style="1" customWidth="1"/>
    <col min="517" max="517" width="12.85546875" style="1" customWidth="1"/>
    <col min="518" max="518" width="6.140625" style="1" customWidth="1"/>
    <col min="519" max="519" width="9" style="1" customWidth="1"/>
    <col min="520" max="520" width="14.85546875" style="1" customWidth="1"/>
    <col min="521" max="521" width="14.7109375" style="1" customWidth="1"/>
    <col min="522" max="522" width="14.42578125" style="1" customWidth="1"/>
    <col min="523" max="523" width="23.7109375" style="1" customWidth="1"/>
    <col min="524" max="524" width="15.5703125" style="1" customWidth="1"/>
    <col min="525" max="542" width="12" style="1" customWidth="1"/>
    <col min="543" max="543" width="4.7109375" style="1" customWidth="1"/>
    <col min="544" max="768" width="9.140625" style="1"/>
    <col min="769" max="769" width="3.140625" style="1" customWidth="1"/>
    <col min="770" max="770" width="3.5703125" style="1" customWidth="1"/>
    <col min="771" max="771" width="2.42578125" style="1" customWidth="1"/>
    <col min="772" max="772" width="33" style="1" customWidth="1"/>
    <col min="773" max="773" width="12.85546875" style="1" customWidth="1"/>
    <col min="774" max="774" width="6.140625" style="1" customWidth="1"/>
    <col min="775" max="775" width="9" style="1" customWidth="1"/>
    <col min="776" max="776" width="14.85546875" style="1" customWidth="1"/>
    <col min="777" max="777" width="14.7109375" style="1" customWidth="1"/>
    <col min="778" max="778" width="14.42578125" style="1" customWidth="1"/>
    <col min="779" max="779" width="23.7109375" style="1" customWidth="1"/>
    <col min="780" max="780" width="15.5703125" style="1" customWidth="1"/>
    <col min="781" max="798" width="12" style="1" customWidth="1"/>
    <col min="799" max="799" width="4.7109375" style="1" customWidth="1"/>
    <col min="800" max="1024" width="9.140625" style="1"/>
    <col min="1025" max="1025" width="3.140625" style="1" customWidth="1"/>
    <col min="1026" max="1026" width="3.5703125" style="1" customWidth="1"/>
    <col min="1027" max="1027" width="2.42578125" style="1" customWidth="1"/>
    <col min="1028" max="1028" width="33" style="1" customWidth="1"/>
    <col min="1029" max="1029" width="12.85546875" style="1" customWidth="1"/>
    <col min="1030" max="1030" width="6.140625" style="1" customWidth="1"/>
    <col min="1031" max="1031" width="9" style="1" customWidth="1"/>
    <col min="1032" max="1032" width="14.85546875" style="1" customWidth="1"/>
    <col min="1033" max="1033" width="14.7109375" style="1" customWidth="1"/>
    <col min="1034" max="1034" width="14.42578125" style="1" customWidth="1"/>
    <col min="1035" max="1035" width="23.7109375" style="1" customWidth="1"/>
    <col min="1036" max="1036" width="15.5703125" style="1" customWidth="1"/>
    <col min="1037" max="1054" width="12" style="1" customWidth="1"/>
    <col min="1055" max="1055" width="4.7109375" style="1" customWidth="1"/>
    <col min="1056" max="1280" width="9.140625" style="1"/>
    <col min="1281" max="1281" width="3.140625" style="1" customWidth="1"/>
    <col min="1282" max="1282" width="3.5703125" style="1" customWidth="1"/>
    <col min="1283" max="1283" width="2.42578125" style="1" customWidth="1"/>
    <col min="1284" max="1284" width="33" style="1" customWidth="1"/>
    <col min="1285" max="1285" width="12.85546875" style="1" customWidth="1"/>
    <col min="1286" max="1286" width="6.140625" style="1" customWidth="1"/>
    <col min="1287" max="1287" width="9" style="1" customWidth="1"/>
    <col min="1288" max="1288" width="14.85546875" style="1" customWidth="1"/>
    <col min="1289" max="1289" width="14.7109375" style="1" customWidth="1"/>
    <col min="1290" max="1290" width="14.42578125" style="1" customWidth="1"/>
    <col min="1291" max="1291" width="23.7109375" style="1" customWidth="1"/>
    <col min="1292" max="1292" width="15.5703125" style="1" customWidth="1"/>
    <col min="1293" max="1310" width="12" style="1" customWidth="1"/>
    <col min="1311" max="1311" width="4.7109375" style="1" customWidth="1"/>
    <col min="1312" max="1536" width="9.140625" style="1"/>
    <col min="1537" max="1537" width="3.140625" style="1" customWidth="1"/>
    <col min="1538" max="1538" width="3.5703125" style="1" customWidth="1"/>
    <col min="1539" max="1539" width="2.42578125" style="1" customWidth="1"/>
    <col min="1540" max="1540" width="33" style="1" customWidth="1"/>
    <col min="1541" max="1541" width="12.85546875" style="1" customWidth="1"/>
    <col min="1542" max="1542" width="6.140625" style="1" customWidth="1"/>
    <col min="1543" max="1543" width="9" style="1" customWidth="1"/>
    <col min="1544" max="1544" width="14.85546875" style="1" customWidth="1"/>
    <col min="1545" max="1545" width="14.7109375" style="1" customWidth="1"/>
    <col min="1546" max="1546" width="14.42578125" style="1" customWidth="1"/>
    <col min="1547" max="1547" width="23.7109375" style="1" customWidth="1"/>
    <col min="1548" max="1548" width="15.5703125" style="1" customWidth="1"/>
    <col min="1549" max="1566" width="12" style="1" customWidth="1"/>
    <col min="1567" max="1567" width="4.7109375" style="1" customWidth="1"/>
    <col min="1568" max="1792" width="9.140625" style="1"/>
    <col min="1793" max="1793" width="3.140625" style="1" customWidth="1"/>
    <col min="1794" max="1794" width="3.5703125" style="1" customWidth="1"/>
    <col min="1795" max="1795" width="2.42578125" style="1" customWidth="1"/>
    <col min="1796" max="1796" width="33" style="1" customWidth="1"/>
    <col min="1797" max="1797" width="12.85546875" style="1" customWidth="1"/>
    <col min="1798" max="1798" width="6.140625" style="1" customWidth="1"/>
    <col min="1799" max="1799" width="9" style="1" customWidth="1"/>
    <col min="1800" max="1800" width="14.85546875" style="1" customWidth="1"/>
    <col min="1801" max="1801" width="14.7109375" style="1" customWidth="1"/>
    <col min="1802" max="1802" width="14.42578125" style="1" customWidth="1"/>
    <col min="1803" max="1803" width="23.7109375" style="1" customWidth="1"/>
    <col min="1804" max="1804" width="15.5703125" style="1" customWidth="1"/>
    <col min="1805" max="1822" width="12" style="1" customWidth="1"/>
    <col min="1823" max="1823" width="4.7109375" style="1" customWidth="1"/>
    <col min="1824" max="2048" width="9.140625" style="1"/>
    <col min="2049" max="2049" width="3.140625" style="1" customWidth="1"/>
    <col min="2050" max="2050" width="3.5703125" style="1" customWidth="1"/>
    <col min="2051" max="2051" width="2.42578125" style="1" customWidth="1"/>
    <col min="2052" max="2052" width="33" style="1" customWidth="1"/>
    <col min="2053" max="2053" width="12.85546875" style="1" customWidth="1"/>
    <col min="2054" max="2054" width="6.140625" style="1" customWidth="1"/>
    <col min="2055" max="2055" width="9" style="1" customWidth="1"/>
    <col min="2056" max="2056" width="14.85546875" style="1" customWidth="1"/>
    <col min="2057" max="2057" width="14.7109375" style="1" customWidth="1"/>
    <col min="2058" max="2058" width="14.42578125" style="1" customWidth="1"/>
    <col min="2059" max="2059" width="23.7109375" style="1" customWidth="1"/>
    <col min="2060" max="2060" width="15.5703125" style="1" customWidth="1"/>
    <col min="2061" max="2078" width="12" style="1" customWidth="1"/>
    <col min="2079" max="2079" width="4.7109375" style="1" customWidth="1"/>
    <col min="2080" max="2304" width="9.140625" style="1"/>
    <col min="2305" max="2305" width="3.140625" style="1" customWidth="1"/>
    <col min="2306" max="2306" width="3.5703125" style="1" customWidth="1"/>
    <col min="2307" max="2307" width="2.42578125" style="1" customWidth="1"/>
    <col min="2308" max="2308" width="33" style="1" customWidth="1"/>
    <col min="2309" max="2309" width="12.85546875" style="1" customWidth="1"/>
    <col min="2310" max="2310" width="6.140625" style="1" customWidth="1"/>
    <col min="2311" max="2311" width="9" style="1" customWidth="1"/>
    <col min="2312" max="2312" width="14.85546875" style="1" customWidth="1"/>
    <col min="2313" max="2313" width="14.7109375" style="1" customWidth="1"/>
    <col min="2314" max="2314" width="14.42578125" style="1" customWidth="1"/>
    <col min="2315" max="2315" width="23.7109375" style="1" customWidth="1"/>
    <col min="2316" max="2316" width="15.5703125" style="1" customWidth="1"/>
    <col min="2317" max="2334" width="12" style="1" customWidth="1"/>
    <col min="2335" max="2335" width="4.7109375" style="1" customWidth="1"/>
    <col min="2336" max="2560" width="9.140625" style="1"/>
    <col min="2561" max="2561" width="3.140625" style="1" customWidth="1"/>
    <col min="2562" max="2562" width="3.5703125" style="1" customWidth="1"/>
    <col min="2563" max="2563" width="2.42578125" style="1" customWidth="1"/>
    <col min="2564" max="2564" width="33" style="1" customWidth="1"/>
    <col min="2565" max="2565" width="12.85546875" style="1" customWidth="1"/>
    <col min="2566" max="2566" width="6.140625" style="1" customWidth="1"/>
    <col min="2567" max="2567" width="9" style="1" customWidth="1"/>
    <col min="2568" max="2568" width="14.85546875" style="1" customWidth="1"/>
    <col min="2569" max="2569" width="14.7109375" style="1" customWidth="1"/>
    <col min="2570" max="2570" width="14.42578125" style="1" customWidth="1"/>
    <col min="2571" max="2571" width="23.7109375" style="1" customWidth="1"/>
    <col min="2572" max="2572" width="15.5703125" style="1" customWidth="1"/>
    <col min="2573" max="2590" width="12" style="1" customWidth="1"/>
    <col min="2591" max="2591" width="4.7109375" style="1" customWidth="1"/>
    <col min="2592" max="2816" width="9.140625" style="1"/>
    <col min="2817" max="2817" width="3.140625" style="1" customWidth="1"/>
    <col min="2818" max="2818" width="3.5703125" style="1" customWidth="1"/>
    <col min="2819" max="2819" width="2.42578125" style="1" customWidth="1"/>
    <col min="2820" max="2820" width="33" style="1" customWidth="1"/>
    <col min="2821" max="2821" width="12.85546875" style="1" customWidth="1"/>
    <col min="2822" max="2822" width="6.140625" style="1" customWidth="1"/>
    <col min="2823" max="2823" width="9" style="1" customWidth="1"/>
    <col min="2824" max="2824" width="14.85546875" style="1" customWidth="1"/>
    <col min="2825" max="2825" width="14.7109375" style="1" customWidth="1"/>
    <col min="2826" max="2826" width="14.42578125" style="1" customWidth="1"/>
    <col min="2827" max="2827" width="23.7109375" style="1" customWidth="1"/>
    <col min="2828" max="2828" width="15.5703125" style="1" customWidth="1"/>
    <col min="2829" max="2846" width="12" style="1" customWidth="1"/>
    <col min="2847" max="2847" width="4.7109375" style="1" customWidth="1"/>
    <col min="2848" max="3072" width="9.140625" style="1"/>
    <col min="3073" max="3073" width="3.140625" style="1" customWidth="1"/>
    <col min="3074" max="3074" width="3.5703125" style="1" customWidth="1"/>
    <col min="3075" max="3075" width="2.42578125" style="1" customWidth="1"/>
    <col min="3076" max="3076" width="33" style="1" customWidth="1"/>
    <col min="3077" max="3077" width="12.85546875" style="1" customWidth="1"/>
    <col min="3078" max="3078" width="6.140625" style="1" customWidth="1"/>
    <col min="3079" max="3079" width="9" style="1" customWidth="1"/>
    <col min="3080" max="3080" width="14.85546875" style="1" customWidth="1"/>
    <col min="3081" max="3081" width="14.7109375" style="1" customWidth="1"/>
    <col min="3082" max="3082" width="14.42578125" style="1" customWidth="1"/>
    <col min="3083" max="3083" width="23.7109375" style="1" customWidth="1"/>
    <col min="3084" max="3084" width="15.5703125" style="1" customWidth="1"/>
    <col min="3085" max="3102" width="12" style="1" customWidth="1"/>
    <col min="3103" max="3103" width="4.7109375" style="1" customWidth="1"/>
    <col min="3104" max="3328" width="9.140625" style="1"/>
    <col min="3329" max="3329" width="3.140625" style="1" customWidth="1"/>
    <col min="3330" max="3330" width="3.5703125" style="1" customWidth="1"/>
    <col min="3331" max="3331" width="2.42578125" style="1" customWidth="1"/>
    <col min="3332" max="3332" width="33" style="1" customWidth="1"/>
    <col min="3333" max="3333" width="12.85546875" style="1" customWidth="1"/>
    <col min="3334" max="3334" width="6.140625" style="1" customWidth="1"/>
    <col min="3335" max="3335" width="9" style="1" customWidth="1"/>
    <col min="3336" max="3336" width="14.85546875" style="1" customWidth="1"/>
    <col min="3337" max="3337" width="14.7109375" style="1" customWidth="1"/>
    <col min="3338" max="3338" width="14.42578125" style="1" customWidth="1"/>
    <col min="3339" max="3339" width="23.7109375" style="1" customWidth="1"/>
    <col min="3340" max="3340" width="15.5703125" style="1" customWidth="1"/>
    <col min="3341" max="3358" width="12" style="1" customWidth="1"/>
    <col min="3359" max="3359" width="4.7109375" style="1" customWidth="1"/>
    <col min="3360" max="3584" width="9.140625" style="1"/>
    <col min="3585" max="3585" width="3.140625" style="1" customWidth="1"/>
    <col min="3586" max="3586" width="3.5703125" style="1" customWidth="1"/>
    <col min="3587" max="3587" width="2.42578125" style="1" customWidth="1"/>
    <col min="3588" max="3588" width="33" style="1" customWidth="1"/>
    <col min="3589" max="3589" width="12.85546875" style="1" customWidth="1"/>
    <col min="3590" max="3590" width="6.140625" style="1" customWidth="1"/>
    <col min="3591" max="3591" width="9" style="1" customWidth="1"/>
    <col min="3592" max="3592" width="14.85546875" style="1" customWidth="1"/>
    <col min="3593" max="3593" width="14.7109375" style="1" customWidth="1"/>
    <col min="3594" max="3594" width="14.42578125" style="1" customWidth="1"/>
    <col min="3595" max="3595" width="23.7109375" style="1" customWidth="1"/>
    <col min="3596" max="3596" width="15.5703125" style="1" customWidth="1"/>
    <col min="3597" max="3614" width="12" style="1" customWidth="1"/>
    <col min="3615" max="3615" width="4.7109375" style="1" customWidth="1"/>
    <col min="3616" max="3840" width="9.140625" style="1"/>
    <col min="3841" max="3841" width="3.140625" style="1" customWidth="1"/>
    <col min="3842" max="3842" width="3.5703125" style="1" customWidth="1"/>
    <col min="3843" max="3843" width="2.42578125" style="1" customWidth="1"/>
    <col min="3844" max="3844" width="33" style="1" customWidth="1"/>
    <col min="3845" max="3845" width="12.85546875" style="1" customWidth="1"/>
    <col min="3846" max="3846" width="6.140625" style="1" customWidth="1"/>
    <col min="3847" max="3847" width="9" style="1" customWidth="1"/>
    <col min="3848" max="3848" width="14.85546875" style="1" customWidth="1"/>
    <col min="3849" max="3849" width="14.7109375" style="1" customWidth="1"/>
    <col min="3850" max="3850" width="14.42578125" style="1" customWidth="1"/>
    <col min="3851" max="3851" width="23.7109375" style="1" customWidth="1"/>
    <col min="3852" max="3852" width="15.5703125" style="1" customWidth="1"/>
    <col min="3853" max="3870" width="12" style="1" customWidth="1"/>
    <col min="3871" max="3871" width="4.7109375" style="1" customWidth="1"/>
    <col min="3872" max="4096" width="9.140625" style="1"/>
    <col min="4097" max="4097" width="3.140625" style="1" customWidth="1"/>
    <col min="4098" max="4098" width="3.5703125" style="1" customWidth="1"/>
    <col min="4099" max="4099" width="2.42578125" style="1" customWidth="1"/>
    <col min="4100" max="4100" width="33" style="1" customWidth="1"/>
    <col min="4101" max="4101" width="12.85546875" style="1" customWidth="1"/>
    <col min="4102" max="4102" width="6.140625" style="1" customWidth="1"/>
    <col min="4103" max="4103" width="9" style="1" customWidth="1"/>
    <col min="4104" max="4104" width="14.85546875" style="1" customWidth="1"/>
    <col min="4105" max="4105" width="14.7109375" style="1" customWidth="1"/>
    <col min="4106" max="4106" width="14.42578125" style="1" customWidth="1"/>
    <col min="4107" max="4107" width="23.7109375" style="1" customWidth="1"/>
    <col min="4108" max="4108" width="15.5703125" style="1" customWidth="1"/>
    <col min="4109" max="4126" width="12" style="1" customWidth="1"/>
    <col min="4127" max="4127" width="4.7109375" style="1" customWidth="1"/>
    <col min="4128" max="4352" width="9.140625" style="1"/>
    <col min="4353" max="4353" width="3.140625" style="1" customWidth="1"/>
    <col min="4354" max="4354" width="3.5703125" style="1" customWidth="1"/>
    <col min="4355" max="4355" width="2.42578125" style="1" customWidth="1"/>
    <col min="4356" max="4356" width="33" style="1" customWidth="1"/>
    <col min="4357" max="4357" width="12.85546875" style="1" customWidth="1"/>
    <col min="4358" max="4358" width="6.140625" style="1" customWidth="1"/>
    <col min="4359" max="4359" width="9" style="1" customWidth="1"/>
    <col min="4360" max="4360" width="14.85546875" style="1" customWidth="1"/>
    <col min="4361" max="4361" width="14.7109375" style="1" customWidth="1"/>
    <col min="4362" max="4362" width="14.42578125" style="1" customWidth="1"/>
    <col min="4363" max="4363" width="23.7109375" style="1" customWidth="1"/>
    <col min="4364" max="4364" width="15.5703125" style="1" customWidth="1"/>
    <col min="4365" max="4382" width="12" style="1" customWidth="1"/>
    <col min="4383" max="4383" width="4.7109375" style="1" customWidth="1"/>
    <col min="4384" max="4608" width="9.140625" style="1"/>
    <col min="4609" max="4609" width="3.140625" style="1" customWidth="1"/>
    <col min="4610" max="4610" width="3.5703125" style="1" customWidth="1"/>
    <col min="4611" max="4611" width="2.42578125" style="1" customWidth="1"/>
    <col min="4612" max="4612" width="33" style="1" customWidth="1"/>
    <col min="4613" max="4613" width="12.85546875" style="1" customWidth="1"/>
    <col min="4614" max="4614" width="6.140625" style="1" customWidth="1"/>
    <col min="4615" max="4615" width="9" style="1" customWidth="1"/>
    <col min="4616" max="4616" width="14.85546875" style="1" customWidth="1"/>
    <col min="4617" max="4617" width="14.7109375" style="1" customWidth="1"/>
    <col min="4618" max="4618" width="14.42578125" style="1" customWidth="1"/>
    <col min="4619" max="4619" width="23.7109375" style="1" customWidth="1"/>
    <col min="4620" max="4620" width="15.5703125" style="1" customWidth="1"/>
    <col min="4621" max="4638" width="12" style="1" customWidth="1"/>
    <col min="4639" max="4639" width="4.7109375" style="1" customWidth="1"/>
    <col min="4640" max="4864" width="9.140625" style="1"/>
    <col min="4865" max="4865" width="3.140625" style="1" customWidth="1"/>
    <col min="4866" max="4866" width="3.5703125" style="1" customWidth="1"/>
    <col min="4867" max="4867" width="2.42578125" style="1" customWidth="1"/>
    <col min="4868" max="4868" width="33" style="1" customWidth="1"/>
    <col min="4869" max="4869" width="12.85546875" style="1" customWidth="1"/>
    <col min="4870" max="4870" width="6.140625" style="1" customWidth="1"/>
    <col min="4871" max="4871" width="9" style="1" customWidth="1"/>
    <col min="4872" max="4872" width="14.85546875" style="1" customWidth="1"/>
    <col min="4873" max="4873" width="14.7109375" style="1" customWidth="1"/>
    <col min="4874" max="4874" width="14.42578125" style="1" customWidth="1"/>
    <col min="4875" max="4875" width="23.7109375" style="1" customWidth="1"/>
    <col min="4876" max="4876" width="15.5703125" style="1" customWidth="1"/>
    <col min="4877" max="4894" width="12" style="1" customWidth="1"/>
    <col min="4895" max="4895" width="4.7109375" style="1" customWidth="1"/>
    <col min="4896" max="5120" width="9.140625" style="1"/>
    <col min="5121" max="5121" width="3.140625" style="1" customWidth="1"/>
    <col min="5122" max="5122" width="3.5703125" style="1" customWidth="1"/>
    <col min="5123" max="5123" width="2.42578125" style="1" customWidth="1"/>
    <col min="5124" max="5124" width="33" style="1" customWidth="1"/>
    <col min="5125" max="5125" width="12.85546875" style="1" customWidth="1"/>
    <col min="5126" max="5126" width="6.140625" style="1" customWidth="1"/>
    <col min="5127" max="5127" width="9" style="1" customWidth="1"/>
    <col min="5128" max="5128" width="14.85546875" style="1" customWidth="1"/>
    <col min="5129" max="5129" width="14.7109375" style="1" customWidth="1"/>
    <col min="5130" max="5130" width="14.42578125" style="1" customWidth="1"/>
    <col min="5131" max="5131" width="23.7109375" style="1" customWidth="1"/>
    <col min="5132" max="5132" width="15.5703125" style="1" customWidth="1"/>
    <col min="5133" max="5150" width="12" style="1" customWidth="1"/>
    <col min="5151" max="5151" width="4.7109375" style="1" customWidth="1"/>
    <col min="5152" max="5376" width="9.140625" style="1"/>
    <col min="5377" max="5377" width="3.140625" style="1" customWidth="1"/>
    <col min="5378" max="5378" width="3.5703125" style="1" customWidth="1"/>
    <col min="5379" max="5379" width="2.42578125" style="1" customWidth="1"/>
    <col min="5380" max="5380" width="33" style="1" customWidth="1"/>
    <col min="5381" max="5381" width="12.85546875" style="1" customWidth="1"/>
    <col min="5382" max="5382" width="6.140625" style="1" customWidth="1"/>
    <col min="5383" max="5383" width="9" style="1" customWidth="1"/>
    <col min="5384" max="5384" width="14.85546875" style="1" customWidth="1"/>
    <col min="5385" max="5385" width="14.7109375" style="1" customWidth="1"/>
    <col min="5386" max="5386" width="14.42578125" style="1" customWidth="1"/>
    <col min="5387" max="5387" width="23.7109375" style="1" customWidth="1"/>
    <col min="5388" max="5388" width="15.5703125" style="1" customWidth="1"/>
    <col min="5389" max="5406" width="12" style="1" customWidth="1"/>
    <col min="5407" max="5407" width="4.7109375" style="1" customWidth="1"/>
    <col min="5408" max="5632" width="9.140625" style="1"/>
    <col min="5633" max="5633" width="3.140625" style="1" customWidth="1"/>
    <col min="5634" max="5634" width="3.5703125" style="1" customWidth="1"/>
    <col min="5635" max="5635" width="2.42578125" style="1" customWidth="1"/>
    <col min="5636" max="5636" width="33" style="1" customWidth="1"/>
    <col min="5637" max="5637" width="12.85546875" style="1" customWidth="1"/>
    <col min="5638" max="5638" width="6.140625" style="1" customWidth="1"/>
    <col min="5639" max="5639" width="9" style="1" customWidth="1"/>
    <col min="5640" max="5640" width="14.85546875" style="1" customWidth="1"/>
    <col min="5641" max="5641" width="14.7109375" style="1" customWidth="1"/>
    <col min="5642" max="5642" width="14.42578125" style="1" customWidth="1"/>
    <col min="5643" max="5643" width="23.7109375" style="1" customWidth="1"/>
    <col min="5644" max="5644" width="15.5703125" style="1" customWidth="1"/>
    <col min="5645" max="5662" width="12" style="1" customWidth="1"/>
    <col min="5663" max="5663" width="4.7109375" style="1" customWidth="1"/>
    <col min="5664" max="5888" width="9.140625" style="1"/>
    <col min="5889" max="5889" width="3.140625" style="1" customWidth="1"/>
    <col min="5890" max="5890" width="3.5703125" style="1" customWidth="1"/>
    <col min="5891" max="5891" width="2.42578125" style="1" customWidth="1"/>
    <col min="5892" max="5892" width="33" style="1" customWidth="1"/>
    <col min="5893" max="5893" width="12.85546875" style="1" customWidth="1"/>
    <col min="5894" max="5894" width="6.140625" style="1" customWidth="1"/>
    <col min="5895" max="5895" width="9" style="1" customWidth="1"/>
    <col min="5896" max="5896" width="14.85546875" style="1" customWidth="1"/>
    <col min="5897" max="5897" width="14.7109375" style="1" customWidth="1"/>
    <col min="5898" max="5898" width="14.42578125" style="1" customWidth="1"/>
    <col min="5899" max="5899" width="23.7109375" style="1" customWidth="1"/>
    <col min="5900" max="5900" width="15.5703125" style="1" customWidth="1"/>
    <col min="5901" max="5918" width="12" style="1" customWidth="1"/>
    <col min="5919" max="5919" width="4.7109375" style="1" customWidth="1"/>
    <col min="5920" max="6144" width="9.140625" style="1"/>
    <col min="6145" max="6145" width="3.140625" style="1" customWidth="1"/>
    <col min="6146" max="6146" width="3.5703125" style="1" customWidth="1"/>
    <col min="6147" max="6147" width="2.42578125" style="1" customWidth="1"/>
    <col min="6148" max="6148" width="33" style="1" customWidth="1"/>
    <col min="6149" max="6149" width="12.85546875" style="1" customWidth="1"/>
    <col min="6150" max="6150" width="6.140625" style="1" customWidth="1"/>
    <col min="6151" max="6151" width="9" style="1" customWidth="1"/>
    <col min="6152" max="6152" width="14.85546875" style="1" customWidth="1"/>
    <col min="6153" max="6153" width="14.7109375" style="1" customWidth="1"/>
    <col min="6154" max="6154" width="14.42578125" style="1" customWidth="1"/>
    <col min="6155" max="6155" width="23.7109375" style="1" customWidth="1"/>
    <col min="6156" max="6156" width="15.5703125" style="1" customWidth="1"/>
    <col min="6157" max="6174" width="12" style="1" customWidth="1"/>
    <col min="6175" max="6175" width="4.7109375" style="1" customWidth="1"/>
    <col min="6176" max="6400" width="9.140625" style="1"/>
    <col min="6401" max="6401" width="3.140625" style="1" customWidth="1"/>
    <col min="6402" max="6402" width="3.5703125" style="1" customWidth="1"/>
    <col min="6403" max="6403" width="2.42578125" style="1" customWidth="1"/>
    <col min="6404" max="6404" width="33" style="1" customWidth="1"/>
    <col min="6405" max="6405" width="12.85546875" style="1" customWidth="1"/>
    <col min="6406" max="6406" width="6.140625" style="1" customWidth="1"/>
    <col min="6407" max="6407" width="9" style="1" customWidth="1"/>
    <col min="6408" max="6408" width="14.85546875" style="1" customWidth="1"/>
    <col min="6409" max="6409" width="14.7109375" style="1" customWidth="1"/>
    <col min="6410" max="6410" width="14.42578125" style="1" customWidth="1"/>
    <col min="6411" max="6411" width="23.7109375" style="1" customWidth="1"/>
    <col min="6412" max="6412" width="15.5703125" style="1" customWidth="1"/>
    <col min="6413" max="6430" width="12" style="1" customWidth="1"/>
    <col min="6431" max="6431" width="4.7109375" style="1" customWidth="1"/>
    <col min="6432" max="6656" width="9.140625" style="1"/>
    <col min="6657" max="6657" width="3.140625" style="1" customWidth="1"/>
    <col min="6658" max="6658" width="3.5703125" style="1" customWidth="1"/>
    <col min="6659" max="6659" width="2.42578125" style="1" customWidth="1"/>
    <col min="6660" max="6660" width="33" style="1" customWidth="1"/>
    <col min="6661" max="6661" width="12.85546875" style="1" customWidth="1"/>
    <col min="6662" max="6662" width="6.140625" style="1" customWidth="1"/>
    <col min="6663" max="6663" width="9" style="1" customWidth="1"/>
    <col min="6664" max="6664" width="14.85546875" style="1" customWidth="1"/>
    <col min="6665" max="6665" width="14.7109375" style="1" customWidth="1"/>
    <col min="6666" max="6666" width="14.42578125" style="1" customWidth="1"/>
    <col min="6667" max="6667" width="23.7109375" style="1" customWidth="1"/>
    <col min="6668" max="6668" width="15.5703125" style="1" customWidth="1"/>
    <col min="6669" max="6686" width="12" style="1" customWidth="1"/>
    <col min="6687" max="6687" width="4.7109375" style="1" customWidth="1"/>
    <col min="6688" max="6912" width="9.140625" style="1"/>
    <col min="6913" max="6913" width="3.140625" style="1" customWidth="1"/>
    <col min="6914" max="6914" width="3.5703125" style="1" customWidth="1"/>
    <col min="6915" max="6915" width="2.42578125" style="1" customWidth="1"/>
    <col min="6916" max="6916" width="33" style="1" customWidth="1"/>
    <col min="6917" max="6917" width="12.85546875" style="1" customWidth="1"/>
    <col min="6918" max="6918" width="6.140625" style="1" customWidth="1"/>
    <col min="6919" max="6919" width="9" style="1" customWidth="1"/>
    <col min="6920" max="6920" width="14.85546875" style="1" customWidth="1"/>
    <col min="6921" max="6921" width="14.7109375" style="1" customWidth="1"/>
    <col min="6922" max="6922" width="14.42578125" style="1" customWidth="1"/>
    <col min="6923" max="6923" width="23.7109375" style="1" customWidth="1"/>
    <col min="6924" max="6924" width="15.5703125" style="1" customWidth="1"/>
    <col min="6925" max="6942" width="12" style="1" customWidth="1"/>
    <col min="6943" max="6943" width="4.7109375" style="1" customWidth="1"/>
    <col min="6944" max="7168" width="9.140625" style="1"/>
    <col min="7169" max="7169" width="3.140625" style="1" customWidth="1"/>
    <col min="7170" max="7170" width="3.5703125" style="1" customWidth="1"/>
    <col min="7171" max="7171" width="2.42578125" style="1" customWidth="1"/>
    <col min="7172" max="7172" width="33" style="1" customWidth="1"/>
    <col min="7173" max="7173" width="12.85546875" style="1" customWidth="1"/>
    <col min="7174" max="7174" width="6.140625" style="1" customWidth="1"/>
    <col min="7175" max="7175" width="9" style="1" customWidth="1"/>
    <col min="7176" max="7176" width="14.85546875" style="1" customWidth="1"/>
    <col min="7177" max="7177" width="14.7109375" style="1" customWidth="1"/>
    <col min="7178" max="7178" width="14.42578125" style="1" customWidth="1"/>
    <col min="7179" max="7179" width="23.7109375" style="1" customWidth="1"/>
    <col min="7180" max="7180" width="15.5703125" style="1" customWidth="1"/>
    <col min="7181" max="7198" width="12" style="1" customWidth="1"/>
    <col min="7199" max="7199" width="4.7109375" style="1" customWidth="1"/>
    <col min="7200" max="7424" width="9.140625" style="1"/>
    <col min="7425" max="7425" width="3.140625" style="1" customWidth="1"/>
    <col min="7426" max="7426" width="3.5703125" style="1" customWidth="1"/>
    <col min="7427" max="7427" width="2.42578125" style="1" customWidth="1"/>
    <col min="7428" max="7428" width="33" style="1" customWidth="1"/>
    <col min="7429" max="7429" width="12.85546875" style="1" customWidth="1"/>
    <col min="7430" max="7430" width="6.140625" style="1" customWidth="1"/>
    <col min="7431" max="7431" width="9" style="1" customWidth="1"/>
    <col min="7432" max="7432" width="14.85546875" style="1" customWidth="1"/>
    <col min="7433" max="7433" width="14.7109375" style="1" customWidth="1"/>
    <col min="7434" max="7434" width="14.42578125" style="1" customWidth="1"/>
    <col min="7435" max="7435" width="23.7109375" style="1" customWidth="1"/>
    <col min="7436" max="7436" width="15.5703125" style="1" customWidth="1"/>
    <col min="7437" max="7454" width="12" style="1" customWidth="1"/>
    <col min="7455" max="7455" width="4.7109375" style="1" customWidth="1"/>
    <col min="7456" max="7680" width="9.140625" style="1"/>
    <col min="7681" max="7681" width="3.140625" style="1" customWidth="1"/>
    <col min="7682" max="7682" width="3.5703125" style="1" customWidth="1"/>
    <col min="7683" max="7683" width="2.42578125" style="1" customWidth="1"/>
    <col min="7684" max="7684" width="33" style="1" customWidth="1"/>
    <col min="7685" max="7685" width="12.85546875" style="1" customWidth="1"/>
    <col min="7686" max="7686" width="6.140625" style="1" customWidth="1"/>
    <col min="7687" max="7687" width="9" style="1" customWidth="1"/>
    <col min="7688" max="7688" width="14.85546875" style="1" customWidth="1"/>
    <col min="7689" max="7689" width="14.7109375" style="1" customWidth="1"/>
    <col min="7690" max="7690" width="14.42578125" style="1" customWidth="1"/>
    <col min="7691" max="7691" width="23.7109375" style="1" customWidth="1"/>
    <col min="7692" max="7692" width="15.5703125" style="1" customWidth="1"/>
    <col min="7693" max="7710" width="12" style="1" customWidth="1"/>
    <col min="7711" max="7711" width="4.7109375" style="1" customWidth="1"/>
    <col min="7712" max="7936" width="9.140625" style="1"/>
    <col min="7937" max="7937" width="3.140625" style="1" customWidth="1"/>
    <col min="7938" max="7938" width="3.5703125" style="1" customWidth="1"/>
    <col min="7939" max="7939" width="2.42578125" style="1" customWidth="1"/>
    <col min="7940" max="7940" width="33" style="1" customWidth="1"/>
    <col min="7941" max="7941" width="12.85546875" style="1" customWidth="1"/>
    <col min="7942" max="7942" width="6.140625" style="1" customWidth="1"/>
    <col min="7943" max="7943" width="9" style="1" customWidth="1"/>
    <col min="7944" max="7944" width="14.85546875" style="1" customWidth="1"/>
    <col min="7945" max="7945" width="14.7109375" style="1" customWidth="1"/>
    <col min="7946" max="7946" width="14.42578125" style="1" customWidth="1"/>
    <col min="7947" max="7947" width="23.7109375" style="1" customWidth="1"/>
    <col min="7948" max="7948" width="15.5703125" style="1" customWidth="1"/>
    <col min="7949" max="7966" width="12" style="1" customWidth="1"/>
    <col min="7967" max="7967" width="4.7109375" style="1" customWidth="1"/>
    <col min="7968" max="8192" width="9.140625" style="1"/>
    <col min="8193" max="8193" width="3.140625" style="1" customWidth="1"/>
    <col min="8194" max="8194" width="3.5703125" style="1" customWidth="1"/>
    <col min="8195" max="8195" width="2.42578125" style="1" customWidth="1"/>
    <col min="8196" max="8196" width="33" style="1" customWidth="1"/>
    <col min="8197" max="8197" width="12.85546875" style="1" customWidth="1"/>
    <col min="8198" max="8198" width="6.140625" style="1" customWidth="1"/>
    <col min="8199" max="8199" width="9" style="1" customWidth="1"/>
    <col min="8200" max="8200" width="14.85546875" style="1" customWidth="1"/>
    <col min="8201" max="8201" width="14.7109375" style="1" customWidth="1"/>
    <col min="8202" max="8202" width="14.42578125" style="1" customWidth="1"/>
    <col min="8203" max="8203" width="23.7109375" style="1" customWidth="1"/>
    <col min="8204" max="8204" width="15.5703125" style="1" customWidth="1"/>
    <col min="8205" max="8222" width="12" style="1" customWidth="1"/>
    <col min="8223" max="8223" width="4.7109375" style="1" customWidth="1"/>
    <col min="8224" max="8448" width="9.140625" style="1"/>
    <col min="8449" max="8449" width="3.140625" style="1" customWidth="1"/>
    <col min="8450" max="8450" width="3.5703125" style="1" customWidth="1"/>
    <col min="8451" max="8451" width="2.42578125" style="1" customWidth="1"/>
    <col min="8452" max="8452" width="33" style="1" customWidth="1"/>
    <col min="8453" max="8453" width="12.85546875" style="1" customWidth="1"/>
    <col min="8454" max="8454" width="6.140625" style="1" customWidth="1"/>
    <col min="8455" max="8455" width="9" style="1" customWidth="1"/>
    <col min="8456" max="8456" width="14.85546875" style="1" customWidth="1"/>
    <col min="8457" max="8457" width="14.7109375" style="1" customWidth="1"/>
    <col min="8458" max="8458" width="14.42578125" style="1" customWidth="1"/>
    <col min="8459" max="8459" width="23.7109375" style="1" customWidth="1"/>
    <col min="8460" max="8460" width="15.5703125" style="1" customWidth="1"/>
    <col min="8461" max="8478" width="12" style="1" customWidth="1"/>
    <col min="8479" max="8479" width="4.7109375" style="1" customWidth="1"/>
    <col min="8480" max="8704" width="9.140625" style="1"/>
    <col min="8705" max="8705" width="3.140625" style="1" customWidth="1"/>
    <col min="8706" max="8706" width="3.5703125" style="1" customWidth="1"/>
    <col min="8707" max="8707" width="2.42578125" style="1" customWidth="1"/>
    <col min="8708" max="8708" width="33" style="1" customWidth="1"/>
    <col min="8709" max="8709" width="12.85546875" style="1" customWidth="1"/>
    <col min="8710" max="8710" width="6.140625" style="1" customWidth="1"/>
    <col min="8711" max="8711" width="9" style="1" customWidth="1"/>
    <col min="8712" max="8712" width="14.85546875" style="1" customWidth="1"/>
    <col min="8713" max="8713" width="14.7109375" style="1" customWidth="1"/>
    <col min="8714" max="8714" width="14.42578125" style="1" customWidth="1"/>
    <col min="8715" max="8715" width="23.7109375" style="1" customWidth="1"/>
    <col min="8716" max="8716" width="15.5703125" style="1" customWidth="1"/>
    <col min="8717" max="8734" width="12" style="1" customWidth="1"/>
    <col min="8735" max="8735" width="4.7109375" style="1" customWidth="1"/>
    <col min="8736" max="8960" width="9.140625" style="1"/>
    <col min="8961" max="8961" width="3.140625" style="1" customWidth="1"/>
    <col min="8962" max="8962" width="3.5703125" style="1" customWidth="1"/>
    <col min="8963" max="8963" width="2.42578125" style="1" customWidth="1"/>
    <col min="8964" max="8964" width="33" style="1" customWidth="1"/>
    <col min="8965" max="8965" width="12.85546875" style="1" customWidth="1"/>
    <col min="8966" max="8966" width="6.140625" style="1" customWidth="1"/>
    <col min="8967" max="8967" width="9" style="1" customWidth="1"/>
    <col min="8968" max="8968" width="14.85546875" style="1" customWidth="1"/>
    <col min="8969" max="8969" width="14.7109375" style="1" customWidth="1"/>
    <col min="8970" max="8970" width="14.42578125" style="1" customWidth="1"/>
    <col min="8971" max="8971" width="23.7109375" style="1" customWidth="1"/>
    <col min="8972" max="8972" width="15.5703125" style="1" customWidth="1"/>
    <col min="8973" max="8990" width="12" style="1" customWidth="1"/>
    <col min="8991" max="8991" width="4.7109375" style="1" customWidth="1"/>
    <col min="8992" max="9216" width="9.140625" style="1"/>
    <col min="9217" max="9217" width="3.140625" style="1" customWidth="1"/>
    <col min="9218" max="9218" width="3.5703125" style="1" customWidth="1"/>
    <col min="9219" max="9219" width="2.42578125" style="1" customWidth="1"/>
    <col min="9220" max="9220" width="33" style="1" customWidth="1"/>
    <col min="9221" max="9221" width="12.85546875" style="1" customWidth="1"/>
    <col min="9222" max="9222" width="6.140625" style="1" customWidth="1"/>
    <col min="9223" max="9223" width="9" style="1" customWidth="1"/>
    <col min="9224" max="9224" width="14.85546875" style="1" customWidth="1"/>
    <col min="9225" max="9225" width="14.7109375" style="1" customWidth="1"/>
    <col min="9226" max="9226" width="14.42578125" style="1" customWidth="1"/>
    <col min="9227" max="9227" width="23.7109375" style="1" customWidth="1"/>
    <col min="9228" max="9228" width="15.5703125" style="1" customWidth="1"/>
    <col min="9229" max="9246" width="12" style="1" customWidth="1"/>
    <col min="9247" max="9247" width="4.7109375" style="1" customWidth="1"/>
    <col min="9248" max="9472" width="9.140625" style="1"/>
    <col min="9473" max="9473" width="3.140625" style="1" customWidth="1"/>
    <col min="9474" max="9474" width="3.5703125" style="1" customWidth="1"/>
    <col min="9475" max="9475" width="2.42578125" style="1" customWidth="1"/>
    <col min="9476" max="9476" width="33" style="1" customWidth="1"/>
    <col min="9477" max="9477" width="12.85546875" style="1" customWidth="1"/>
    <col min="9478" max="9478" width="6.140625" style="1" customWidth="1"/>
    <col min="9479" max="9479" width="9" style="1" customWidth="1"/>
    <col min="9480" max="9480" width="14.85546875" style="1" customWidth="1"/>
    <col min="9481" max="9481" width="14.7109375" style="1" customWidth="1"/>
    <col min="9482" max="9482" width="14.42578125" style="1" customWidth="1"/>
    <col min="9483" max="9483" width="23.7109375" style="1" customWidth="1"/>
    <col min="9484" max="9484" width="15.5703125" style="1" customWidth="1"/>
    <col min="9485" max="9502" width="12" style="1" customWidth="1"/>
    <col min="9503" max="9503" width="4.7109375" style="1" customWidth="1"/>
    <col min="9504" max="9728" width="9.140625" style="1"/>
    <col min="9729" max="9729" width="3.140625" style="1" customWidth="1"/>
    <col min="9730" max="9730" width="3.5703125" style="1" customWidth="1"/>
    <col min="9731" max="9731" width="2.42578125" style="1" customWidth="1"/>
    <col min="9732" max="9732" width="33" style="1" customWidth="1"/>
    <col min="9733" max="9733" width="12.85546875" style="1" customWidth="1"/>
    <col min="9734" max="9734" width="6.140625" style="1" customWidth="1"/>
    <col min="9735" max="9735" width="9" style="1" customWidth="1"/>
    <col min="9736" max="9736" width="14.85546875" style="1" customWidth="1"/>
    <col min="9737" max="9737" width="14.7109375" style="1" customWidth="1"/>
    <col min="9738" max="9738" width="14.42578125" style="1" customWidth="1"/>
    <col min="9739" max="9739" width="23.7109375" style="1" customWidth="1"/>
    <col min="9740" max="9740" width="15.5703125" style="1" customWidth="1"/>
    <col min="9741" max="9758" width="12" style="1" customWidth="1"/>
    <col min="9759" max="9759" width="4.7109375" style="1" customWidth="1"/>
    <col min="9760" max="9984" width="9.140625" style="1"/>
    <col min="9985" max="9985" width="3.140625" style="1" customWidth="1"/>
    <col min="9986" max="9986" width="3.5703125" style="1" customWidth="1"/>
    <col min="9987" max="9987" width="2.42578125" style="1" customWidth="1"/>
    <col min="9988" max="9988" width="33" style="1" customWidth="1"/>
    <col min="9989" max="9989" width="12.85546875" style="1" customWidth="1"/>
    <col min="9990" max="9990" width="6.140625" style="1" customWidth="1"/>
    <col min="9991" max="9991" width="9" style="1" customWidth="1"/>
    <col min="9992" max="9992" width="14.85546875" style="1" customWidth="1"/>
    <col min="9993" max="9993" width="14.7109375" style="1" customWidth="1"/>
    <col min="9994" max="9994" width="14.42578125" style="1" customWidth="1"/>
    <col min="9995" max="9995" width="23.7109375" style="1" customWidth="1"/>
    <col min="9996" max="9996" width="15.5703125" style="1" customWidth="1"/>
    <col min="9997" max="10014" width="12" style="1" customWidth="1"/>
    <col min="10015" max="10015" width="4.7109375" style="1" customWidth="1"/>
    <col min="10016" max="10240" width="9.140625" style="1"/>
    <col min="10241" max="10241" width="3.140625" style="1" customWidth="1"/>
    <col min="10242" max="10242" width="3.5703125" style="1" customWidth="1"/>
    <col min="10243" max="10243" width="2.42578125" style="1" customWidth="1"/>
    <col min="10244" max="10244" width="33" style="1" customWidth="1"/>
    <col min="10245" max="10245" width="12.85546875" style="1" customWidth="1"/>
    <col min="10246" max="10246" width="6.140625" style="1" customWidth="1"/>
    <col min="10247" max="10247" width="9" style="1" customWidth="1"/>
    <col min="10248" max="10248" width="14.85546875" style="1" customWidth="1"/>
    <col min="10249" max="10249" width="14.7109375" style="1" customWidth="1"/>
    <col min="10250" max="10250" width="14.42578125" style="1" customWidth="1"/>
    <col min="10251" max="10251" width="23.7109375" style="1" customWidth="1"/>
    <col min="10252" max="10252" width="15.5703125" style="1" customWidth="1"/>
    <col min="10253" max="10270" width="12" style="1" customWidth="1"/>
    <col min="10271" max="10271" width="4.7109375" style="1" customWidth="1"/>
    <col min="10272" max="10496" width="9.140625" style="1"/>
    <col min="10497" max="10497" width="3.140625" style="1" customWidth="1"/>
    <col min="10498" max="10498" width="3.5703125" style="1" customWidth="1"/>
    <col min="10499" max="10499" width="2.42578125" style="1" customWidth="1"/>
    <col min="10500" max="10500" width="33" style="1" customWidth="1"/>
    <col min="10501" max="10501" width="12.85546875" style="1" customWidth="1"/>
    <col min="10502" max="10502" width="6.140625" style="1" customWidth="1"/>
    <col min="10503" max="10503" width="9" style="1" customWidth="1"/>
    <col min="10504" max="10504" width="14.85546875" style="1" customWidth="1"/>
    <col min="10505" max="10505" width="14.7109375" style="1" customWidth="1"/>
    <col min="10506" max="10506" width="14.42578125" style="1" customWidth="1"/>
    <col min="10507" max="10507" width="23.7109375" style="1" customWidth="1"/>
    <col min="10508" max="10508" width="15.5703125" style="1" customWidth="1"/>
    <col min="10509" max="10526" width="12" style="1" customWidth="1"/>
    <col min="10527" max="10527" width="4.7109375" style="1" customWidth="1"/>
    <col min="10528" max="10752" width="9.140625" style="1"/>
    <col min="10753" max="10753" width="3.140625" style="1" customWidth="1"/>
    <col min="10754" max="10754" width="3.5703125" style="1" customWidth="1"/>
    <col min="10755" max="10755" width="2.42578125" style="1" customWidth="1"/>
    <col min="10756" max="10756" width="33" style="1" customWidth="1"/>
    <col min="10757" max="10757" width="12.85546875" style="1" customWidth="1"/>
    <col min="10758" max="10758" width="6.140625" style="1" customWidth="1"/>
    <col min="10759" max="10759" width="9" style="1" customWidth="1"/>
    <col min="10760" max="10760" width="14.85546875" style="1" customWidth="1"/>
    <col min="10761" max="10761" width="14.7109375" style="1" customWidth="1"/>
    <col min="10762" max="10762" width="14.42578125" style="1" customWidth="1"/>
    <col min="10763" max="10763" width="23.7109375" style="1" customWidth="1"/>
    <col min="10764" max="10764" width="15.5703125" style="1" customWidth="1"/>
    <col min="10765" max="10782" width="12" style="1" customWidth="1"/>
    <col min="10783" max="10783" width="4.7109375" style="1" customWidth="1"/>
    <col min="10784" max="11008" width="9.140625" style="1"/>
    <col min="11009" max="11009" width="3.140625" style="1" customWidth="1"/>
    <col min="11010" max="11010" width="3.5703125" style="1" customWidth="1"/>
    <col min="11011" max="11011" width="2.42578125" style="1" customWidth="1"/>
    <col min="11012" max="11012" width="33" style="1" customWidth="1"/>
    <col min="11013" max="11013" width="12.85546875" style="1" customWidth="1"/>
    <col min="11014" max="11014" width="6.140625" style="1" customWidth="1"/>
    <col min="11015" max="11015" width="9" style="1" customWidth="1"/>
    <col min="11016" max="11016" width="14.85546875" style="1" customWidth="1"/>
    <col min="11017" max="11017" width="14.7109375" style="1" customWidth="1"/>
    <col min="11018" max="11018" width="14.42578125" style="1" customWidth="1"/>
    <col min="11019" max="11019" width="23.7109375" style="1" customWidth="1"/>
    <col min="11020" max="11020" width="15.5703125" style="1" customWidth="1"/>
    <col min="11021" max="11038" width="12" style="1" customWidth="1"/>
    <col min="11039" max="11039" width="4.7109375" style="1" customWidth="1"/>
    <col min="11040" max="11264" width="9.140625" style="1"/>
    <col min="11265" max="11265" width="3.140625" style="1" customWidth="1"/>
    <col min="11266" max="11266" width="3.5703125" style="1" customWidth="1"/>
    <col min="11267" max="11267" width="2.42578125" style="1" customWidth="1"/>
    <col min="11268" max="11268" width="33" style="1" customWidth="1"/>
    <col min="11269" max="11269" width="12.85546875" style="1" customWidth="1"/>
    <col min="11270" max="11270" width="6.140625" style="1" customWidth="1"/>
    <col min="11271" max="11271" width="9" style="1" customWidth="1"/>
    <col min="11272" max="11272" width="14.85546875" style="1" customWidth="1"/>
    <col min="11273" max="11273" width="14.7109375" style="1" customWidth="1"/>
    <col min="11274" max="11274" width="14.42578125" style="1" customWidth="1"/>
    <col min="11275" max="11275" width="23.7109375" style="1" customWidth="1"/>
    <col min="11276" max="11276" width="15.5703125" style="1" customWidth="1"/>
    <col min="11277" max="11294" width="12" style="1" customWidth="1"/>
    <col min="11295" max="11295" width="4.7109375" style="1" customWidth="1"/>
    <col min="11296" max="11520" width="9.140625" style="1"/>
    <col min="11521" max="11521" width="3.140625" style="1" customWidth="1"/>
    <col min="11522" max="11522" width="3.5703125" style="1" customWidth="1"/>
    <col min="11523" max="11523" width="2.42578125" style="1" customWidth="1"/>
    <col min="11524" max="11524" width="33" style="1" customWidth="1"/>
    <col min="11525" max="11525" width="12.85546875" style="1" customWidth="1"/>
    <col min="11526" max="11526" width="6.140625" style="1" customWidth="1"/>
    <col min="11527" max="11527" width="9" style="1" customWidth="1"/>
    <col min="11528" max="11528" width="14.85546875" style="1" customWidth="1"/>
    <col min="11529" max="11529" width="14.7109375" style="1" customWidth="1"/>
    <col min="11530" max="11530" width="14.42578125" style="1" customWidth="1"/>
    <col min="11531" max="11531" width="23.7109375" style="1" customWidth="1"/>
    <col min="11532" max="11532" width="15.5703125" style="1" customWidth="1"/>
    <col min="11533" max="11550" width="12" style="1" customWidth="1"/>
    <col min="11551" max="11551" width="4.7109375" style="1" customWidth="1"/>
    <col min="11552" max="11776" width="9.140625" style="1"/>
    <col min="11777" max="11777" width="3.140625" style="1" customWidth="1"/>
    <col min="11778" max="11778" width="3.5703125" style="1" customWidth="1"/>
    <col min="11779" max="11779" width="2.42578125" style="1" customWidth="1"/>
    <col min="11780" max="11780" width="33" style="1" customWidth="1"/>
    <col min="11781" max="11781" width="12.85546875" style="1" customWidth="1"/>
    <col min="11782" max="11782" width="6.140625" style="1" customWidth="1"/>
    <col min="11783" max="11783" width="9" style="1" customWidth="1"/>
    <col min="11784" max="11784" width="14.85546875" style="1" customWidth="1"/>
    <col min="11785" max="11785" width="14.7109375" style="1" customWidth="1"/>
    <col min="11786" max="11786" width="14.42578125" style="1" customWidth="1"/>
    <col min="11787" max="11787" width="23.7109375" style="1" customWidth="1"/>
    <col min="11788" max="11788" width="15.5703125" style="1" customWidth="1"/>
    <col min="11789" max="11806" width="12" style="1" customWidth="1"/>
    <col min="11807" max="11807" width="4.7109375" style="1" customWidth="1"/>
    <col min="11808" max="12032" width="9.140625" style="1"/>
    <col min="12033" max="12033" width="3.140625" style="1" customWidth="1"/>
    <col min="12034" max="12034" width="3.5703125" style="1" customWidth="1"/>
    <col min="12035" max="12035" width="2.42578125" style="1" customWidth="1"/>
    <col min="12036" max="12036" width="33" style="1" customWidth="1"/>
    <col min="12037" max="12037" width="12.85546875" style="1" customWidth="1"/>
    <col min="12038" max="12038" width="6.140625" style="1" customWidth="1"/>
    <col min="12039" max="12039" width="9" style="1" customWidth="1"/>
    <col min="12040" max="12040" width="14.85546875" style="1" customWidth="1"/>
    <col min="12041" max="12041" width="14.7109375" style="1" customWidth="1"/>
    <col min="12042" max="12042" width="14.42578125" style="1" customWidth="1"/>
    <col min="12043" max="12043" width="23.7109375" style="1" customWidth="1"/>
    <col min="12044" max="12044" width="15.5703125" style="1" customWidth="1"/>
    <col min="12045" max="12062" width="12" style="1" customWidth="1"/>
    <col min="12063" max="12063" width="4.7109375" style="1" customWidth="1"/>
    <col min="12064" max="12288" width="9.140625" style="1"/>
    <col min="12289" max="12289" width="3.140625" style="1" customWidth="1"/>
    <col min="12290" max="12290" width="3.5703125" style="1" customWidth="1"/>
    <col min="12291" max="12291" width="2.42578125" style="1" customWidth="1"/>
    <col min="12292" max="12292" width="33" style="1" customWidth="1"/>
    <col min="12293" max="12293" width="12.85546875" style="1" customWidth="1"/>
    <col min="12294" max="12294" width="6.140625" style="1" customWidth="1"/>
    <col min="12295" max="12295" width="9" style="1" customWidth="1"/>
    <col min="12296" max="12296" width="14.85546875" style="1" customWidth="1"/>
    <col min="12297" max="12297" width="14.7109375" style="1" customWidth="1"/>
    <col min="12298" max="12298" width="14.42578125" style="1" customWidth="1"/>
    <col min="12299" max="12299" width="23.7109375" style="1" customWidth="1"/>
    <col min="12300" max="12300" width="15.5703125" style="1" customWidth="1"/>
    <col min="12301" max="12318" width="12" style="1" customWidth="1"/>
    <col min="12319" max="12319" width="4.7109375" style="1" customWidth="1"/>
    <col min="12320" max="12544" width="9.140625" style="1"/>
    <col min="12545" max="12545" width="3.140625" style="1" customWidth="1"/>
    <col min="12546" max="12546" width="3.5703125" style="1" customWidth="1"/>
    <col min="12547" max="12547" width="2.42578125" style="1" customWidth="1"/>
    <col min="12548" max="12548" width="33" style="1" customWidth="1"/>
    <col min="12549" max="12549" width="12.85546875" style="1" customWidth="1"/>
    <col min="12550" max="12550" width="6.140625" style="1" customWidth="1"/>
    <col min="12551" max="12551" width="9" style="1" customWidth="1"/>
    <col min="12552" max="12552" width="14.85546875" style="1" customWidth="1"/>
    <col min="12553" max="12553" width="14.7109375" style="1" customWidth="1"/>
    <col min="12554" max="12554" width="14.42578125" style="1" customWidth="1"/>
    <col min="12555" max="12555" width="23.7109375" style="1" customWidth="1"/>
    <col min="12556" max="12556" width="15.5703125" style="1" customWidth="1"/>
    <col min="12557" max="12574" width="12" style="1" customWidth="1"/>
    <col min="12575" max="12575" width="4.7109375" style="1" customWidth="1"/>
    <col min="12576" max="12800" width="9.140625" style="1"/>
    <col min="12801" max="12801" width="3.140625" style="1" customWidth="1"/>
    <col min="12802" max="12802" width="3.5703125" style="1" customWidth="1"/>
    <col min="12803" max="12803" width="2.42578125" style="1" customWidth="1"/>
    <col min="12804" max="12804" width="33" style="1" customWidth="1"/>
    <col min="12805" max="12805" width="12.85546875" style="1" customWidth="1"/>
    <col min="12806" max="12806" width="6.140625" style="1" customWidth="1"/>
    <col min="12807" max="12807" width="9" style="1" customWidth="1"/>
    <col min="12808" max="12808" width="14.85546875" style="1" customWidth="1"/>
    <col min="12809" max="12809" width="14.7109375" style="1" customWidth="1"/>
    <col min="12810" max="12810" width="14.42578125" style="1" customWidth="1"/>
    <col min="12811" max="12811" width="23.7109375" style="1" customWidth="1"/>
    <col min="12812" max="12812" width="15.5703125" style="1" customWidth="1"/>
    <col min="12813" max="12830" width="12" style="1" customWidth="1"/>
    <col min="12831" max="12831" width="4.7109375" style="1" customWidth="1"/>
    <col min="12832" max="13056" width="9.140625" style="1"/>
    <col min="13057" max="13057" width="3.140625" style="1" customWidth="1"/>
    <col min="13058" max="13058" width="3.5703125" style="1" customWidth="1"/>
    <col min="13059" max="13059" width="2.42578125" style="1" customWidth="1"/>
    <col min="13060" max="13060" width="33" style="1" customWidth="1"/>
    <col min="13061" max="13061" width="12.85546875" style="1" customWidth="1"/>
    <col min="13062" max="13062" width="6.140625" style="1" customWidth="1"/>
    <col min="13063" max="13063" width="9" style="1" customWidth="1"/>
    <col min="13064" max="13064" width="14.85546875" style="1" customWidth="1"/>
    <col min="13065" max="13065" width="14.7109375" style="1" customWidth="1"/>
    <col min="13066" max="13066" width="14.42578125" style="1" customWidth="1"/>
    <col min="13067" max="13067" width="23.7109375" style="1" customWidth="1"/>
    <col min="13068" max="13068" width="15.5703125" style="1" customWidth="1"/>
    <col min="13069" max="13086" width="12" style="1" customWidth="1"/>
    <col min="13087" max="13087" width="4.7109375" style="1" customWidth="1"/>
    <col min="13088" max="13312" width="9.140625" style="1"/>
    <col min="13313" max="13313" width="3.140625" style="1" customWidth="1"/>
    <col min="13314" max="13314" width="3.5703125" style="1" customWidth="1"/>
    <col min="13315" max="13315" width="2.42578125" style="1" customWidth="1"/>
    <col min="13316" max="13316" width="33" style="1" customWidth="1"/>
    <col min="13317" max="13317" width="12.85546875" style="1" customWidth="1"/>
    <col min="13318" max="13318" width="6.140625" style="1" customWidth="1"/>
    <col min="13319" max="13319" width="9" style="1" customWidth="1"/>
    <col min="13320" max="13320" width="14.85546875" style="1" customWidth="1"/>
    <col min="13321" max="13321" width="14.7109375" style="1" customWidth="1"/>
    <col min="13322" max="13322" width="14.42578125" style="1" customWidth="1"/>
    <col min="13323" max="13323" width="23.7109375" style="1" customWidth="1"/>
    <col min="13324" max="13324" width="15.5703125" style="1" customWidth="1"/>
    <col min="13325" max="13342" width="12" style="1" customWidth="1"/>
    <col min="13343" max="13343" width="4.7109375" style="1" customWidth="1"/>
    <col min="13344" max="13568" width="9.140625" style="1"/>
    <col min="13569" max="13569" width="3.140625" style="1" customWidth="1"/>
    <col min="13570" max="13570" width="3.5703125" style="1" customWidth="1"/>
    <col min="13571" max="13571" width="2.42578125" style="1" customWidth="1"/>
    <col min="13572" max="13572" width="33" style="1" customWidth="1"/>
    <col min="13573" max="13573" width="12.85546875" style="1" customWidth="1"/>
    <col min="13574" max="13574" width="6.140625" style="1" customWidth="1"/>
    <col min="13575" max="13575" width="9" style="1" customWidth="1"/>
    <col min="13576" max="13576" width="14.85546875" style="1" customWidth="1"/>
    <col min="13577" max="13577" width="14.7109375" style="1" customWidth="1"/>
    <col min="13578" max="13578" width="14.42578125" style="1" customWidth="1"/>
    <col min="13579" max="13579" width="23.7109375" style="1" customWidth="1"/>
    <col min="13580" max="13580" width="15.5703125" style="1" customWidth="1"/>
    <col min="13581" max="13598" width="12" style="1" customWidth="1"/>
    <col min="13599" max="13599" width="4.7109375" style="1" customWidth="1"/>
    <col min="13600" max="13824" width="9.140625" style="1"/>
    <col min="13825" max="13825" width="3.140625" style="1" customWidth="1"/>
    <col min="13826" max="13826" width="3.5703125" style="1" customWidth="1"/>
    <col min="13827" max="13827" width="2.42578125" style="1" customWidth="1"/>
    <col min="13828" max="13828" width="33" style="1" customWidth="1"/>
    <col min="13829" max="13829" width="12.85546875" style="1" customWidth="1"/>
    <col min="13830" max="13830" width="6.140625" style="1" customWidth="1"/>
    <col min="13831" max="13831" width="9" style="1" customWidth="1"/>
    <col min="13832" max="13832" width="14.85546875" style="1" customWidth="1"/>
    <col min="13833" max="13833" width="14.7109375" style="1" customWidth="1"/>
    <col min="13834" max="13834" width="14.42578125" style="1" customWidth="1"/>
    <col min="13835" max="13835" width="23.7109375" style="1" customWidth="1"/>
    <col min="13836" max="13836" width="15.5703125" style="1" customWidth="1"/>
    <col min="13837" max="13854" width="12" style="1" customWidth="1"/>
    <col min="13855" max="13855" width="4.7109375" style="1" customWidth="1"/>
    <col min="13856" max="14080" width="9.140625" style="1"/>
    <col min="14081" max="14081" width="3.140625" style="1" customWidth="1"/>
    <col min="14082" max="14082" width="3.5703125" style="1" customWidth="1"/>
    <col min="14083" max="14083" width="2.42578125" style="1" customWidth="1"/>
    <col min="14084" max="14084" width="33" style="1" customWidth="1"/>
    <col min="14085" max="14085" width="12.85546875" style="1" customWidth="1"/>
    <col min="14086" max="14086" width="6.140625" style="1" customWidth="1"/>
    <col min="14087" max="14087" width="9" style="1" customWidth="1"/>
    <col min="14088" max="14088" width="14.85546875" style="1" customWidth="1"/>
    <col min="14089" max="14089" width="14.7109375" style="1" customWidth="1"/>
    <col min="14090" max="14090" width="14.42578125" style="1" customWidth="1"/>
    <col min="14091" max="14091" width="23.7109375" style="1" customWidth="1"/>
    <col min="14092" max="14092" width="15.5703125" style="1" customWidth="1"/>
    <col min="14093" max="14110" width="12" style="1" customWidth="1"/>
    <col min="14111" max="14111" width="4.7109375" style="1" customWidth="1"/>
    <col min="14112" max="14336" width="9.140625" style="1"/>
    <col min="14337" max="14337" width="3.140625" style="1" customWidth="1"/>
    <col min="14338" max="14338" width="3.5703125" style="1" customWidth="1"/>
    <col min="14339" max="14339" width="2.42578125" style="1" customWidth="1"/>
    <col min="14340" max="14340" width="33" style="1" customWidth="1"/>
    <col min="14341" max="14341" width="12.85546875" style="1" customWidth="1"/>
    <col min="14342" max="14342" width="6.140625" style="1" customWidth="1"/>
    <col min="14343" max="14343" width="9" style="1" customWidth="1"/>
    <col min="14344" max="14344" width="14.85546875" style="1" customWidth="1"/>
    <col min="14345" max="14345" width="14.7109375" style="1" customWidth="1"/>
    <col min="14346" max="14346" width="14.42578125" style="1" customWidth="1"/>
    <col min="14347" max="14347" width="23.7109375" style="1" customWidth="1"/>
    <col min="14348" max="14348" width="15.5703125" style="1" customWidth="1"/>
    <col min="14349" max="14366" width="12" style="1" customWidth="1"/>
    <col min="14367" max="14367" width="4.7109375" style="1" customWidth="1"/>
    <col min="14368" max="14592" width="9.140625" style="1"/>
    <col min="14593" max="14593" width="3.140625" style="1" customWidth="1"/>
    <col min="14594" max="14594" width="3.5703125" style="1" customWidth="1"/>
    <col min="14595" max="14595" width="2.42578125" style="1" customWidth="1"/>
    <col min="14596" max="14596" width="33" style="1" customWidth="1"/>
    <col min="14597" max="14597" width="12.85546875" style="1" customWidth="1"/>
    <col min="14598" max="14598" width="6.140625" style="1" customWidth="1"/>
    <col min="14599" max="14599" width="9" style="1" customWidth="1"/>
    <col min="14600" max="14600" width="14.85546875" style="1" customWidth="1"/>
    <col min="14601" max="14601" width="14.7109375" style="1" customWidth="1"/>
    <col min="14602" max="14602" width="14.42578125" style="1" customWidth="1"/>
    <col min="14603" max="14603" width="23.7109375" style="1" customWidth="1"/>
    <col min="14604" max="14604" width="15.5703125" style="1" customWidth="1"/>
    <col min="14605" max="14622" width="12" style="1" customWidth="1"/>
    <col min="14623" max="14623" width="4.7109375" style="1" customWidth="1"/>
    <col min="14624" max="14848" width="9.140625" style="1"/>
    <col min="14849" max="14849" width="3.140625" style="1" customWidth="1"/>
    <col min="14850" max="14850" width="3.5703125" style="1" customWidth="1"/>
    <col min="14851" max="14851" width="2.42578125" style="1" customWidth="1"/>
    <col min="14852" max="14852" width="33" style="1" customWidth="1"/>
    <col min="14853" max="14853" width="12.85546875" style="1" customWidth="1"/>
    <col min="14854" max="14854" width="6.140625" style="1" customWidth="1"/>
    <col min="14855" max="14855" width="9" style="1" customWidth="1"/>
    <col min="14856" max="14856" width="14.85546875" style="1" customWidth="1"/>
    <col min="14857" max="14857" width="14.7109375" style="1" customWidth="1"/>
    <col min="14858" max="14858" width="14.42578125" style="1" customWidth="1"/>
    <col min="14859" max="14859" width="23.7109375" style="1" customWidth="1"/>
    <col min="14860" max="14860" width="15.5703125" style="1" customWidth="1"/>
    <col min="14861" max="14878" width="12" style="1" customWidth="1"/>
    <col min="14879" max="14879" width="4.7109375" style="1" customWidth="1"/>
    <col min="14880" max="15104" width="9.140625" style="1"/>
    <col min="15105" max="15105" width="3.140625" style="1" customWidth="1"/>
    <col min="15106" max="15106" width="3.5703125" style="1" customWidth="1"/>
    <col min="15107" max="15107" width="2.42578125" style="1" customWidth="1"/>
    <col min="15108" max="15108" width="33" style="1" customWidth="1"/>
    <col min="15109" max="15109" width="12.85546875" style="1" customWidth="1"/>
    <col min="15110" max="15110" width="6.140625" style="1" customWidth="1"/>
    <col min="15111" max="15111" width="9" style="1" customWidth="1"/>
    <col min="15112" max="15112" width="14.85546875" style="1" customWidth="1"/>
    <col min="15113" max="15113" width="14.7109375" style="1" customWidth="1"/>
    <col min="15114" max="15114" width="14.42578125" style="1" customWidth="1"/>
    <col min="15115" max="15115" width="23.7109375" style="1" customWidth="1"/>
    <col min="15116" max="15116" width="15.5703125" style="1" customWidth="1"/>
    <col min="15117" max="15134" width="12" style="1" customWidth="1"/>
    <col min="15135" max="15135" width="4.7109375" style="1" customWidth="1"/>
    <col min="15136" max="15360" width="9.140625" style="1"/>
    <col min="15361" max="15361" width="3.140625" style="1" customWidth="1"/>
    <col min="15362" max="15362" width="3.5703125" style="1" customWidth="1"/>
    <col min="15363" max="15363" width="2.42578125" style="1" customWidth="1"/>
    <col min="15364" max="15364" width="33" style="1" customWidth="1"/>
    <col min="15365" max="15365" width="12.85546875" style="1" customWidth="1"/>
    <col min="15366" max="15366" width="6.140625" style="1" customWidth="1"/>
    <col min="15367" max="15367" width="9" style="1" customWidth="1"/>
    <col min="15368" max="15368" width="14.85546875" style="1" customWidth="1"/>
    <col min="15369" max="15369" width="14.7109375" style="1" customWidth="1"/>
    <col min="15370" max="15370" width="14.42578125" style="1" customWidth="1"/>
    <col min="15371" max="15371" width="23.7109375" style="1" customWidth="1"/>
    <col min="15372" max="15372" width="15.5703125" style="1" customWidth="1"/>
    <col min="15373" max="15390" width="12" style="1" customWidth="1"/>
    <col min="15391" max="15391" width="4.7109375" style="1" customWidth="1"/>
    <col min="15392" max="15616" width="9.140625" style="1"/>
    <col min="15617" max="15617" width="3.140625" style="1" customWidth="1"/>
    <col min="15618" max="15618" width="3.5703125" style="1" customWidth="1"/>
    <col min="15619" max="15619" width="2.42578125" style="1" customWidth="1"/>
    <col min="15620" max="15620" width="33" style="1" customWidth="1"/>
    <col min="15621" max="15621" width="12.85546875" style="1" customWidth="1"/>
    <col min="15622" max="15622" width="6.140625" style="1" customWidth="1"/>
    <col min="15623" max="15623" width="9" style="1" customWidth="1"/>
    <col min="15624" max="15624" width="14.85546875" style="1" customWidth="1"/>
    <col min="15625" max="15625" width="14.7109375" style="1" customWidth="1"/>
    <col min="15626" max="15626" width="14.42578125" style="1" customWidth="1"/>
    <col min="15627" max="15627" width="23.7109375" style="1" customWidth="1"/>
    <col min="15628" max="15628" width="15.5703125" style="1" customWidth="1"/>
    <col min="15629" max="15646" width="12" style="1" customWidth="1"/>
    <col min="15647" max="15647" width="4.7109375" style="1" customWidth="1"/>
    <col min="15648" max="15872" width="9.140625" style="1"/>
    <col min="15873" max="15873" width="3.140625" style="1" customWidth="1"/>
    <col min="15874" max="15874" width="3.5703125" style="1" customWidth="1"/>
    <col min="15875" max="15875" width="2.42578125" style="1" customWidth="1"/>
    <col min="15876" max="15876" width="33" style="1" customWidth="1"/>
    <col min="15877" max="15877" width="12.85546875" style="1" customWidth="1"/>
    <col min="15878" max="15878" width="6.140625" style="1" customWidth="1"/>
    <col min="15879" max="15879" width="9" style="1" customWidth="1"/>
    <col min="15880" max="15880" width="14.85546875" style="1" customWidth="1"/>
    <col min="15881" max="15881" width="14.7109375" style="1" customWidth="1"/>
    <col min="15882" max="15882" width="14.42578125" style="1" customWidth="1"/>
    <col min="15883" max="15883" width="23.7109375" style="1" customWidth="1"/>
    <col min="15884" max="15884" width="15.5703125" style="1" customWidth="1"/>
    <col min="15885" max="15902" width="12" style="1" customWidth="1"/>
    <col min="15903" max="15903" width="4.7109375" style="1" customWidth="1"/>
    <col min="15904" max="16128" width="9.140625" style="1"/>
    <col min="16129" max="16129" width="3.140625" style="1" customWidth="1"/>
    <col min="16130" max="16130" width="3.5703125" style="1" customWidth="1"/>
    <col min="16131" max="16131" width="2.42578125" style="1" customWidth="1"/>
    <col min="16132" max="16132" width="33" style="1" customWidth="1"/>
    <col min="16133" max="16133" width="12.85546875" style="1" customWidth="1"/>
    <col min="16134" max="16134" width="6.140625" style="1" customWidth="1"/>
    <col min="16135" max="16135" width="9" style="1" customWidth="1"/>
    <col min="16136" max="16136" width="14.85546875" style="1" customWidth="1"/>
    <col min="16137" max="16137" width="14.7109375" style="1" customWidth="1"/>
    <col min="16138" max="16138" width="14.42578125" style="1" customWidth="1"/>
    <col min="16139" max="16139" width="23.7109375" style="1" customWidth="1"/>
    <col min="16140" max="16140" width="15.5703125" style="1" customWidth="1"/>
    <col min="16141" max="16158" width="12" style="1" customWidth="1"/>
    <col min="16159" max="16159" width="4.7109375" style="1" customWidth="1"/>
    <col min="16160" max="16384" width="9.140625" style="1"/>
  </cols>
  <sheetData>
    <row r="1" spans="1:71" ht="6" customHeight="1" x14ac:dyDescent="0.2">
      <c r="A1" s="1"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row>
    <row r="2" spans="1:71" ht="36" customHeight="1" x14ac:dyDescent="0.2">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row>
    <row r="3" spans="1:71" ht="6" customHeight="1" x14ac:dyDescent="0.2">
      <c r="B3" s="17"/>
      <c r="C3" s="248"/>
      <c r="D3" s="248"/>
      <c r="E3" s="248"/>
      <c r="F3" s="248"/>
      <c r="G3" s="248"/>
      <c r="H3" s="248"/>
      <c r="I3" s="248"/>
      <c r="J3" s="248"/>
      <c r="K3" s="17"/>
      <c r="L3" s="17"/>
      <c r="M3" s="17"/>
      <c r="N3" s="17"/>
      <c r="O3" s="17"/>
      <c r="P3" s="17"/>
      <c r="Q3" s="17"/>
      <c r="R3" s="17"/>
      <c r="S3" s="17"/>
      <c r="T3" s="17"/>
      <c r="U3" s="17"/>
      <c r="V3" s="17"/>
      <c r="W3" s="17"/>
      <c r="X3" s="17"/>
      <c r="Y3" s="17"/>
      <c r="Z3" s="17"/>
      <c r="AA3" s="17"/>
      <c r="AB3" s="17"/>
      <c r="AC3" s="17"/>
      <c r="AD3" s="17"/>
      <c r="AE3" s="17"/>
    </row>
    <row r="4" spans="1:71" ht="24" customHeight="1" x14ac:dyDescent="0.2">
      <c r="B4" s="17"/>
      <c r="C4" s="249"/>
      <c r="D4" s="249"/>
      <c r="E4" s="249"/>
      <c r="F4" s="249"/>
      <c r="G4" s="249"/>
      <c r="H4" s="249"/>
      <c r="I4" s="249"/>
      <c r="J4" s="249"/>
      <c r="K4" s="250"/>
      <c r="L4" s="251"/>
      <c r="M4" s="251"/>
      <c r="N4" s="251"/>
      <c r="O4" s="251"/>
      <c r="P4" s="251"/>
      <c r="Q4" s="251"/>
      <c r="R4" s="251"/>
      <c r="S4" s="251"/>
      <c r="T4" s="251"/>
      <c r="U4" s="251"/>
      <c r="V4" s="251"/>
      <c r="W4" s="251"/>
      <c r="X4" s="251"/>
      <c r="Y4" s="251"/>
      <c r="Z4" s="251"/>
      <c r="AA4" s="251"/>
      <c r="AB4" s="251"/>
      <c r="AC4" s="251"/>
      <c r="AD4" s="251"/>
      <c r="AE4" s="17"/>
    </row>
    <row r="5" spans="1:71" ht="27.75" customHeight="1" x14ac:dyDescent="0.25">
      <c r="A5" s="247" t="s">
        <v>11</v>
      </c>
      <c r="B5" s="247"/>
      <c r="C5" s="247"/>
      <c r="D5" s="247"/>
      <c r="E5" s="252"/>
      <c r="F5" s="246"/>
      <c r="G5" s="246"/>
      <c r="H5" s="246"/>
      <c r="I5" s="246"/>
      <c r="J5" s="246"/>
      <c r="K5" s="246"/>
      <c r="L5" s="246"/>
      <c r="M5" s="6"/>
      <c r="N5" s="6"/>
      <c r="O5" s="6"/>
      <c r="P5" s="6"/>
      <c r="Q5" s="6"/>
      <c r="R5" s="6"/>
      <c r="S5" s="6"/>
      <c r="T5" s="6"/>
      <c r="U5" s="6"/>
      <c r="V5" s="6"/>
      <c r="W5" s="6"/>
      <c r="X5" s="6"/>
      <c r="Y5" s="6"/>
      <c r="Z5" s="6"/>
      <c r="AA5" s="6"/>
      <c r="AB5" s="6"/>
      <c r="AC5" s="6"/>
      <c r="AD5" s="6"/>
      <c r="AE5" s="17"/>
    </row>
    <row r="6" spans="1:71" ht="0.75" customHeight="1" x14ac:dyDescent="0.25">
      <c r="A6" s="253"/>
      <c r="B6" s="254"/>
      <c r="C6" s="255" t="s">
        <v>30</v>
      </c>
      <c r="D6" s="242" t="s">
        <v>0</v>
      </c>
      <c r="E6" s="242"/>
      <c r="F6" s="256"/>
      <c r="G6" s="257"/>
      <c r="H6" s="257"/>
      <c r="I6" s="256"/>
      <c r="J6" s="257"/>
      <c r="K6" s="257"/>
      <c r="L6" s="257"/>
      <c r="M6" s="57"/>
      <c r="N6" s="57"/>
      <c r="O6" s="57"/>
      <c r="P6" s="57"/>
      <c r="Q6" s="57"/>
      <c r="R6" s="57"/>
      <c r="S6" s="57"/>
      <c r="T6" s="57"/>
      <c r="U6" s="57"/>
      <c r="V6" s="57"/>
      <c r="W6" s="57"/>
      <c r="X6" s="57"/>
      <c r="Y6" s="57"/>
      <c r="Z6" s="57"/>
      <c r="AA6" s="57"/>
      <c r="AB6" s="57"/>
      <c r="AC6" s="57"/>
      <c r="AD6" s="57"/>
      <c r="AE6" s="239"/>
    </row>
    <row r="7" spans="1:71" ht="59.25" customHeight="1" x14ac:dyDescent="0.2">
      <c r="A7" s="258" t="s">
        <v>105</v>
      </c>
      <c r="B7" s="259"/>
      <c r="C7" s="259"/>
      <c r="D7" s="259"/>
      <c r="E7" s="259"/>
      <c r="F7" s="259"/>
      <c r="G7" s="259"/>
      <c r="H7" s="259"/>
      <c r="I7" s="259"/>
      <c r="J7" s="259"/>
      <c r="K7" s="259"/>
      <c r="L7" s="259"/>
    </row>
    <row r="8" spans="1:71" ht="19.5" customHeight="1" x14ac:dyDescent="0.2">
      <c r="A8" s="259"/>
      <c r="B8" s="259"/>
      <c r="C8" s="259"/>
      <c r="D8" s="259"/>
      <c r="E8" s="259"/>
      <c r="F8" s="259"/>
      <c r="G8" s="259"/>
      <c r="H8" s="259"/>
      <c r="I8" s="259"/>
      <c r="J8" s="259"/>
      <c r="K8" s="259"/>
      <c r="L8" s="259"/>
    </row>
    <row r="9" spans="1:71" ht="27.75" customHeight="1" x14ac:dyDescent="0.2">
      <c r="A9" s="260" t="s">
        <v>106</v>
      </c>
      <c r="B9" s="260"/>
      <c r="C9" s="260"/>
      <c r="D9" s="260"/>
      <c r="E9" s="260"/>
      <c r="F9" s="260"/>
      <c r="G9" s="260"/>
      <c r="H9" s="260"/>
      <c r="I9" s="260"/>
      <c r="J9" s="260"/>
      <c r="K9" s="260"/>
      <c r="L9" s="260"/>
    </row>
    <row r="10" spans="1:71" ht="15.75" customHeight="1" x14ac:dyDescent="0.2">
      <c r="A10" s="261" t="s">
        <v>107</v>
      </c>
      <c r="B10" s="261"/>
      <c r="C10" s="261"/>
      <c r="D10" s="261"/>
      <c r="E10" s="261"/>
      <c r="F10" s="261"/>
      <c r="G10" s="261"/>
      <c r="H10" s="261"/>
      <c r="I10" s="261"/>
      <c r="J10" s="261"/>
      <c r="K10" s="261"/>
      <c r="L10" s="261"/>
    </row>
    <row r="11" spans="1:71" s="200" customFormat="1" ht="12.75" customHeight="1" x14ac:dyDescent="0.2">
      <c r="A11" s="261"/>
      <c r="B11" s="261"/>
      <c r="C11" s="261"/>
      <c r="D11" s="261"/>
      <c r="E11" s="261"/>
      <c r="F11" s="261"/>
      <c r="G11" s="261"/>
      <c r="H11" s="261"/>
      <c r="I11" s="261"/>
      <c r="J11" s="261"/>
      <c r="K11" s="261"/>
      <c r="L11" s="26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row>
    <row r="12" spans="1:71" s="200" customFormat="1" ht="41.25" customHeight="1" x14ac:dyDescent="0.2">
      <c r="A12" s="262" t="s">
        <v>108</v>
      </c>
      <c r="B12" s="262"/>
      <c r="C12" s="262"/>
      <c r="D12" s="262"/>
      <c r="E12" s="262"/>
      <c r="F12" s="262"/>
      <c r="G12" s="262"/>
      <c r="H12" s="262"/>
      <c r="I12" s="262"/>
      <c r="J12" s="262"/>
      <c r="K12" s="262"/>
      <c r="L12" s="262"/>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row>
    <row r="13" spans="1:71" s="200" customFormat="1" ht="41.25" customHeight="1" x14ac:dyDescent="0.2">
      <c r="A13" s="235" t="s">
        <v>102</v>
      </c>
      <c r="B13" s="235"/>
      <c r="C13" s="235"/>
      <c r="D13" s="235"/>
      <c r="E13" s="235"/>
      <c r="F13" s="235"/>
      <c r="G13" s="235"/>
      <c r="H13" s="235"/>
      <c r="I13" s="235"/>
      <c r="J13" s="235"/>
      <c r="K13" s="235"/>
      <c r="L13" s="235"/>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row>
    <row r="14" spans="1:71" s="200" customFormat="1" ht="33" customHeight="1" x14ac:dyDescent="0.25">
      <c r="A14" s="234" t="s">
        <v>101</v>
      </c>
      <c r="B14" s="234"/>
      <c r="C14" s="234"/>
      <c r="D14" s="234"/>
      <c r="E14" s="234"/>
      <c r="F14" s="234"/>
      <c r="G14" s="234"/>
      <c r="H14" s="234"/>
      <c r="I14" s="234"/>
      <c r="J14" s="234"/>
      <c r="K14" s="234"/>
      <c r="L14" s="234"/>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row>
    <row r="15" spans="1:71" s="200" customFormat="1" ht="33.75" customHeight="1" x14ac:dyDescent="0.2">
      <c r="A15" s="233" t="s">
        <v>109</v>
      </c>
      <c r="B15" s="232"/>
      <c r="C15" s="232"/>
      <c r="D15" s="232"/>
      <c r="E15" s="232"/>
      <c r="F15" s="232"/>
      <c r="G15" s="232"/>
      <c r="H15" s="232"/>
      <c r="I15" s="232"/>
      <c r="J15" s="232"/>
      <c r="K15" s="232"/>
      <c r="L15" s="232"/>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row>
    <row r="16" spans="1:71" ht="16.5" customHeight="1" x14ac:dyDescent="0.2">
      <c r="A16" s="231"/>
      <c r="B16" s="204"/>
      <c r="C16" s="204"/>
      <c r="D16" s="204"/>
      <c r="E16" s="204"/>
      <c r="F16" s="204"/>
      <c r="G16" s="204"/>
      <c r="H16" s="204"/>
      <c r="I16" s="263"/>
      <c r="J16" s="204"/>
      <c r="K16" s="204"/>
      <c r="L16" s="204"/>
    </row>
    <row r="17" spans="1:71" s="212" customFormat="1" ht="30.75" customHeight="1" x14ac:dyDescent="0.2">
      <c r="A17" s="264"/>
      <c r="B17" s="197" t="s">
        <v>125</v>
      </c>
      <c r="C17" s="265" t="s">
        <v>91</v>
      </c>
      <c r="D17" s="265"/>
      <c r="E17" s="266" t="s">
        <v>99</v>
      </c>
      <c r="F17" s="267" t="s">
        <v>98</v>
      </c>
      <c r="G17" s="267"/>
      <c r="H17" s="268" t="s">
        <v>97</v>
      </c>
      <c r="I17" s="268" t="s">
        <v>87</v>
      </c>
      <c r="J17" s="268" t="s">
        <v>86</v>
      </c>
      <c r="K17" s="268" t="s">
        <v>85</v>
      </c>
      <c r="L17" s="204"/>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row>
    <row r="18" spans="1:71" s="212" customFormat="1" ht="15" customHeight="1" x14ac:dyDescent="0.2">
      <c r="A18" s="134"/>
      <c r="B18" s="136"/>
      <c r="C18" s="269"/>
      <c r="D18" s="269"/>
      <c r="E18" s="270">
        <v>0</v>
      </c>
      <c r="F18" s="271">
        <v>0</v>
      </c>
      <c r="G18" s="271"/>
      <c r="H18" s="163">
        <f>F18*E18</f>
        <v>0</v>
      </c>
      <c r="I18" s="214">
        <v>0.33</v>
      </c>
      <c r="J18" s="163">
        <f>I18*H18</f>
        <v>0</v>
      </c>
      <c r="K18" s="163">
        <f t="shared" ref="K18:K26" si="0">H18+J18</f>
        <v>0</v>
      </c>
      <c r="L18" s="204"/>
      <c r="M18" s="272"/>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row>
    <row r="19" spans="1:71" s="212" customFormat="1" ht="15" customHeight="1" x14ac:dyDescent="0.2">
      <c r="A19" s="134"/>
      <c r="B19" s="136"/>
      <c r="C19" s="269"/>
      <c r="D19" s="269"/>
      <c r="E19" s="270">
        <v>0</v>
      </c>
      <c r="F19" s="271">
        <v>0</v>
      </c>
      <c r="G19" s="271"/>
      <c r="H19" s="163">
        <f>F19*E19</f>
        <v>0</v>
      </c>
      <c r="I19" s="214">
        <v>0.33</v>
      </c>
      <c r="J19" s="163">
        <f t="shared" ref="J19:J26" si="1">I19*H19</f>
        <v>0</v>
      </c>
      <c r="K19" s="163">
        <f t="shared" si="0"/>
        <v>0</v>
      </c>
      <c r="L19" s="204"/>
      <c r="M19" s="272"/>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row>
    <row r="20" spans="1:71" s="212" customFormat="1" ht="15" customHeight="1" x14ac:dyDescent="0.2">
      <c r="A20" s="134"/>
      <c r="B20" s="136"/>
      <c r="C20" s="269"/>
      <c r="D20" s="269"/>
      <c r="E20" s="270">
        <v>0</v>
      </c>
      <c r="F20" s="271">
        <v>0</v>
      </c>
      <c r="G20" s="271"/>
      <c r="H20" s="163">
        <f>F20*E20</f>
        <v>0</v>
      </c>
      <c r="I20" s="214">
        <v>0.33</v>
      </c>
      <c r="J20" s="163">
        <f t="shared" si="1"/>
        <v>0</v>
      </c>
      <c r="K20" s="163">
        <f>H20+J20</f>
        <v>0</v>
      </c>
      <c r="L20" s="204"/>
      <c r="M20" s="272"/>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row>
    <row r="21" spans="1:71" s="212" customFormat="1" ht="15" customHeight="1" x14ac:dyDescent="0.2">
      <c r="A21" s="134"/>
      <c r="B21" s="136"/>
      <c r="C21" s="269"/>
      <c r="D21" s="269"/>
      <c r="E21" s="270">
        <v>0</v>
      </c>
      <c r="F21" s="271">
        <v>0</v>
      </c>
      <c r="G21" s="271"/>
      <c r="H21" s="163">
        <f t="shared" ref="H21:H26" si="2">F21*E21</f>
        <v>0</v>
      </c>
      <c r="I21" s="214">
        <v>0.33</v>
      </c>
      <c r="J21" s="163">
        <f t="shared" si="1"/>
        <v>0</v>
      </c>
      <c r="K21" s="163">
        <f t="shared" si="0"/>
        <v>0</v>
      </c>
      <c r="L21" s="204"/>
      <c r="M21" s="27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row>
    <row r="22" spans="1:71" s="212" customFormat="1" ht="15" customHeight="1" x14ac:dyDescent="0.2">
      <c r="A22" s="134"/>
      <c r="B22" s="136"/>
      <c r="C22" s="269"/>
      <c r="D22" s="269"/>
      <c r="E22" s="270">
        <v>0</v>
      </c>
      <c r="F22" s="271">
        <v>0</v>
      </c>
      <c r="G22" s="271"/>
      <c r="H22" s="163">
        <f t="shared" si="2"/>
        <v>0</v>
      </c>
      <c r="I22" s="214">
        <v>0.33</v>
      </c>
      <c r="J22" s="163">
        <f t="shared" si="1"/>
        <v>0</v>
      </c>
      <c r="K22" s="163">
        <f t="shared" si="0"/>
        <v>0</v>
      </c>
      <c r="L22" s="204"/>
      <c r="M22" s="27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row>
    <row r="23" spans="1:71" s="212" customFormat="1" ht="15" customHeight="1" x14ac:dyDescent="0.2">
      <c r="A23" s="143"/>
      <c r="B23" s="136"/>
      <c r="C23" s="269"/>
      <c r="D23" s="269"/>
      <c r="E23" s="270">
        <v>0</v>
      </c>
      <c r="F23" s="271">
        <v>0</v>
      </c>
      <c r="G23" s="271"/>
      <c r="H23" s="163">
        <f t="shared" si="2"/>
        <v>0</v>
      </c>
      <c r="I23" s="214">
        <v>0.33</v>
      </c>
      <c r="J23" s="163">
        <f t="shared" si="1"/>
        <v>0</v>
      </c>
      <c r="K23" s="163">
        <f t="shared" si="0"/>
        <v>0</v>
      </c>
      <c r="L23" s="204"/>
      <c r="M23" s="27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row>
    <row r="24" spans="1:71" s="212" customFormat="1" ht="15" customHeight="1" x14ac:dyDescent="0.2">
      <c r="A24" s="134"/>
      <c r="B24" s="317"/>
      <c r="C24" s="269" t="s">
        <v>0</v>
      </c>
      <c r="D24" s="269"/>
      <c r="E24" s="270">
        <v>0</v>
      </c>
      <c r="F24" s="271">
        <v>0</v>
      </c>
      <c r="G24" s="271"/>
      <c r="H24" s="163">
        <f t="shared" si="2"/>
        <v>0</v>
      </c>
      <c r="I24" s="214">
        <v>0.33</v>
      </c>
      <c r="J24" s="163">
        <f t="shared" si="1"/>
        <v>0</v>
      </c>
      <c r="K24" s="163">
        <f>H24+J24</f>
        <v>0</v>
      </c>
      <c r="L24" s="204"/>
      <c r="M24" s="27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row>
    <row r="25" spans="1:71" s="212" customFormat="1" ht="15" customHeight="1" x14ac:dyDescent="0.2">
      <c r="A25" s="134"/>
      <c r="B25" s="136"/>
      <c r="C25" s="269" t="s">
        <v>0</v>
      </c>
      <c r="D25" s="269"/>
      <c r="E25" s="270">
        <v>0</v>
      </c>
      <c r="F25" s="271">
        <v>0</v>
      </c>
      <c r="G25" s="271"/>
      <c r="H25" s="163">
        <f t="shared" si="2"/>
        <v>0</v>
      </c>
      <c r="I25" s="214">
        <v>0.33</v>
      </c>
      <c r="J25" s="163">
        <f t="shared" si="1"/>
        <v>0</v>
      </c>
      <c r="K25" s="163">
        <f>H25+J25</f>
        <v>0</v>
      </c>
      <c r="L25" s="204"/>
      <c r="M25" s="27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row>
    <row r="26" spans="1:71" s="212" customFormat="1" ht="15" customHeight="1" x14ac:dyDescent="0.2">
      <c r="A26" s="134"/>
      <c r="B26" s="136"/>
      <c r="C26" s="269" t="s">
        <v>0</v>
      </c>
      <c r="D26" s="269"/>
      <c r="E26" s="270">
        <v>0</v>
      </c>
      <c r="F26" s="271">
        <v>0</v>
      </c>
      <c r="G26" s="271"/>
      <c r="H26" s="220">
        <f t="shared" si="2"/>
        <v>0</v>
      </c>
      <c r="I26" s="214">
        <v>0.33</v>
      </c>
      <c r="J26" s="163">
        <f t="shared" si="1"/>
        <v>0</v>
      </c>
      <c r="K26" s="163">
        <f t="shared" si="0"/>
        <v>0</v>
      </c>
      <c r="L26" s="204"/>
      <c r="M26" s="27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row>
    <row r="27" spans="1:71" s="212" customFormat="1" ht="15" customHeight="1" x14ac:dyDescent="0.2">
      <c r="A27" s="134"/>
      <c r="B27" s="318"/>
      <c r="C27" s="229" t="s">
        <v>96</v>
      </c>
      <c r="D27" s="228"/>
      <c r="E27" s="227"/>
      <c r="F27" s="226"/>
      <c r="G27" s="226"/>
      <c r="H27" s="207">
        <f>SUM(H18:H26)</f>
        <v>0</v>
      </c>
      <c r="I27" s="274"/>
      <c r="J27" s="207">
        <f>SUM(J18:J26)</f>
        <v>0</v>
      </c>
      <c r="K27" s="207">
        <f>SUM(K18:K26)</f>
        <v>0</v>
      </c>
      <c r="L27" s="204"/>
      <c r="M27" s="27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row>
    <row r="28" spans="1:71" s="212" customFormat="1" ht="15" customHeight="1" x14ac:dyDescent="0.2">
      <c r="A28" s="134"/>
      <c r="B28" s="318"/>
      <c r="C28" s="222" t="s">
        <v>95</v>
      </c>
      <c r="D28" s="221"/>
      <c r="E28" s="221"/>
      <c r="F28" s="221"/>
      <c r="G28" s="221"/>
      <c r="H28" s="220">
        <v>0</v>
      </c>
      <c r="I28" s="219">
        <v>0.33</v>
      </c>
      <c r="J28" s="163">
        <f>+H28*I28</f>
        <v>0</v>
      </c>
      <c r="K28" s="163">
        <f>H28+J28</f>
        <v>0</v>
      </c>
      <c r="L28" s="204"/>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row>
    <row r="29" spans="1:71" ht="18" customHeight="1" x14ac:dyDescent="0.2">
      <c r="A29" s="134"/>
      <c r="B29" s="318"/>
      <c r="C29" s="218" t="s">
        <v>94</v>
      </c>
      <c r="D29" s="217"/>
      <c r="E29" s="216">
        <v>0.03</v>
      </c>
      <c r="F29" s="215"/>
      <c r="G29" s="215"/>
      <c r="H29" s="163">
        <f>+H27*E29</f>
        <v>0</v>
      </c>
      <c r="I29" s="214">
        <v>0.33</v>
      </c>
      <c r="J29" s="163">
        <f>H29*I29</f>
        <v>0</v>
      </c>
      <c r="K29" s="163">
        <f>H29+J29</f>
        <v>0</v>
      </c>
      <c r="L29" s="204"/>
    </row>
    <row r="30" spans="1:71" s="200" customFormat="1" ht="22.5" customHeight="1" x14ac:dyDescent="0.2">
      <c r="A30" s="264"/>
      <c r="B30" s="318"/>
      <c r="C30" s="211" t="s">
        <v>93</v>
      </c>
      <c r="D30" s="210"/>
      <c r="E30" s="210"/>
      <c r="F30" s="209"/>
      <c r="G30" s="208"/>
      <c r="H30" s="207">
        <f>SUM(H27:H29)</f>
        <v>0</v>
      </c>
      <c r="I30" s="206"/>
      <c r="J30" s="205">
        <f>SUM(J27:J29)</f>
        <v>0</v>
      </c>
      <c r="K30" s="205">
        <f>SUM(K27:K29)</f>
        <v>0</v>
      </c>
      <c r="L30" s="204"/>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row>
    <row r="31" spans="1:71" ht="51" customHeight="1" x14ac:dyDescent="0.2">
      <c r="A31" s="203" t="s">
        <v>92</v>
      </c>
      <c r="B31" s="202"/>
      <c r="C31" s="202"/>
      <c r="D31" s="202"/>
      <c r="E31" s="202"/>
      <c r="F31" s="202"/>
      <c r="G31" s="202"/>
      <c r="H31" s="202"/>
      <c r="I31" s="202"/>
      <c r="J31" s="202"/>
      <c r="K31" s="202"/>
      <c r="L31" s="202"/>
    </row>
    <row r="32" spans="1:71" ht="39.75" customHeight="1" x14ac:dyDescent="0.2">
      <c r="A32" s="264"/>
      <c r="B32" s="197" t="s">
        <v>126</v>
      </c>
      <c r="C32" s="265" t="s">
        <v>127</v>
      </c>
      <c r="D32" s="265"/>
      <c r="E32" s="266" t="s">
        <v>90</v>
      </c>
      <c r="F32" s="267" t="s">
        <v>89</v>
      </c>
      <c r="G32" s="267"/>
      <c r="H32" s="268" t="s">
        <v>97</v>
      </c>
      <c r="I32" s="268" t="s">
        <v>87</v>
      </c>
      <c r="J32" s="268" t="s">
        <v>86</v>
      </c>
      <c r="K32" s="268" t="s">
        <v>85</v>
      </c>
      <c r="L32" s="48"/>
    </row>
    <row r="33" spans="1:12" ht="15.75" customHeight="1" x14ac:dyDescent="0.2">
      <c r="A33" s="134"/>
      <c r="B33" s="136"/>
      <c r="C33" s="269"/>
      <c r="D33" s="269"/>
      <c r="E33" s="275">
        <v>0</v>
      </c>
      <c r="F33" s="271">
        <v>0</v>
      </c>
      <c r="G33" s="271"/>
      <c r="H33" s="276">
        <f t="shared" ref="H33:H38" si="3">E33*F33</f>
        <v>0</v>
      </c>
      <c r="I33" s="193">
        <v>7.6499999999999999E-2</v>
      </c>
      <c r="J33" s="163">
        <f t="shared" ref="J33:J38" si="4">H33*I33</f>
        <v>0</v>
      </c>
      <c r="K33" s="163">
        <f t="shared" ref="K33:K38" si="5">J33+H33</f>
        <v>0</v>
      </c>
      <c r="L33" s="48"/>
    </row>
    <row r="34" spans="1:12" ht="15" customHeight="1" x14ac:dyDescent="0.2">
      <c r="A34" s="143"/>
      <c r="B34" s="136"/>
      <c r="C34" s="269" t="s">
        <v>0</v>
      </c>
      <c r="D34" s="269"/>
      <c r="E34" s="275">
        <v>0</v>
      </c>
      <c r="F34" s="271">
        <v>0</v>
      </c>
      <c r="G34" s="271"/>
      <c r="H34" s="276">
        <f t="shared" si="3"/>
        <v>0</v>
      </c>
      <c r="I34" s="193">
        <v>7.6499999999999999E-2</v>
      </c>
      <c r="J34" s="163">
        <f t="shared" si="4"/>
        <v>0</v>
      </c>
      <c r="K34" s="163">
        <f t="shared" si="5"/>
        <v>0</v>
      </c>
      <c r="L34" s="48"/>
    </row>
    <row r="35" spans="1:12" ht="15" customHeight="1" x14ac:dyDescent="0.2">
      <c r="A35" s="134"/>
      <c r="B35" s="136"/>
      <c r="C35" s="269" t="s">
        <v>0</v>
      </c>
      <c r="D35" s="269"/>
      <c r="E35" s="275">
        <v>0</v>
      </c>
      <c r="F35" s="271">
        <v>0</v>
      </c>
      <c r="G35" s="271"/>
      <c r="H35" s="276">
        <f>E35*F35</f>
        <v>0</v>
      </c>
      <c r="I35" s="193">
        <v>7.6499999999999999E-2</v>
      </c>
      <c r="J35" s="163">
        <f>H35*I35</f>
        <v>0</v>
      </c>
      <c r="K35" s="163">
        <f>J35+H35</f>
        <v>0</v>
      </c>
      <c r="L35" s="48"/>
    </row>
    <row r="36" spans="1:12" ht="15" customHeight="1" x14ac:dyDescent="0.2">
      <c r="A36" s="134"/>
      <c r="B36" s="136"/>
      <c r="C36" s="269" t="s">
        <v>0</v>
      </c>
      <c r="D36" s="269"/>
      <c r="E36" s="275">
        <v>0</v>
      </c>
      <c r="F36" s="271">
        <v>0</v>
      </c>
      <c r="G36" s="271"/>
      <c r="H36" s="276">
        <f t="shared" si="3"/>
        <v>0</v>
      </c>
      <c r="I36" s="193">
        <v>7.6499999999999999E-2</v>
      </c>
      <c r="J36" s="163">
        <f t="shared" si="4"/>
        <v>0</v>
      </c>
      <c r="K36" s="163">
        <f t="shared" si="5"/>
        <v>0</v>
      </c>
      <c r="L36" s="48"/>
    </row>
    <row r="37" spans="1:12" ht="15" customHeight="1" x14ac:dyDescent="0.2">
      <c r="A37" s="134"/>
      <c r="B37" s="136"/>
      <c r="C37" s="269" t="s">
        <v>0</v>
      </c>
      <c r="D37" s="269"/>
      <c r="E37" s="275">
        <v>0</v>
      </c>
      <c r="F37" s="271">
        <v>0</v>
      </c>
      <c r="G37" s="271"/>
      <c r="H37" s="276">
        <f t="shared" si="3"/>
        <v>0</v>
      </c>
      <c r="I37" s="193">
        <v>7.6499999999999999E-2</v>
      </c>
      <c r="J37" s="163">
        <f t="shared" si="4"/>
        <v>0</v>
      </c>
      <c r="K37" s="163">
        <f t="shared" si="5"/>
        <v>0</v>
      </c>
      <c r="L37" s="48"/>
    </row>
    <row r="38" spans="1:12" ht="15" customHeight="1" x14ac:dyDescent="0.2">
      <c r="A38" s="134"/>
      <c r="B38" s="136"/>
      <c r="C38" s="269" t="s">
        <v>0</v>
      </c>
      <c r="D38" s="269"/>
      <c r="E38" s="275">
        <v>0</v>
      </c>
      <c r="F38" s="271">
        <v>0</v>
      </c>
      <c r="G38" s="271"/>
      <c r="H38" s="276">
        <f t="shared" si="3"/>
        <v>0</v>
      </c>
      <c r="I38" s="193">
        <v>7.6499999999999999E-2</v>
      </c>
      <c r="J38" s="163">
        <f t="shared" si="4"/>
        <v>0</v>
      </c>
      <c r="K38" s="163">
        <f t="shared" si="5"/>
        <v>0</v>
      </c>
      <c r="L38" s="48"/>
    </row>
    <row r="39" spans="1:12" ht="15" customHeight="1" x14ac:dyDescent="0.2">
      <c r="A39" s="134"/>
      <c r="B39" s="318"/>
      <c r="C39" s="229" t="s">
        <v>84</v>
      </c>
      <c r="D39" s="228"/>
      <c r="E39" s="227"/>
      <c r="F39" s="226"/>
      <c r="G39" s="226"/>
      <c r="H39" s="205">
        <f>SUM(H33:H38)</f>
        <v>0</v>
      </c>
      <c r="I39" s="277"/>
      <c r="J39" s="207">
        <f>SUM(J33:J38)</f>
        <v>0</v>
      </c>
      <c r="K39" s="207">
        <f>SUM(K33:K38)</f>
        <v>0</v>
      </c>
      <c r="L39" s="48"/>
    </row>
    <row r="40" spans="1:12" ht="15" customHeight="1" x14ac:dyDescent="0.2">
      <c r="A40" s="134"/>
      <c r="B40" s="318"/>
      <c r="C40" s="278"/>
      <c r="D40" s="278"/>
      <c r="E40" s="278"/>
      <c r="F40" s="278"/>
      <c r="G40" s="278"/>
      <c r="H40" s="279"/>
      <c r="I40" s="280"/>
      <c r="J40" s="281"/>
      <c r="K40" s="281"/>
      <c r="L40" s="48"/>
    </row>
    <row r="41" spans="1:12" ht="18" customHeight="1" thickBot="1" x14ac:dyDescent="0.25">
      <c r="A41" s="48"/>
      <c r="B41" s="318"/>
      <c r="C41" s="161" t="s">
        <v>83</v>
      </c>
      <c r="D41" s="160"/>
      <c r="E41" s="160"/>
      <c r="F41" s="160"/>
      <c r="G41" s="159"/>
      <c r="H41" s="179">
        <f>H30+H39</f>
        <v>0</v>
      </c>
      <c r="I41" s="180"/>
      <c r="J41" s="179">
        <f>J30+J39</f>
        <v>0</v>
      </c>
      <c r="K41" s="158">
        <f>K30+K39</f>
        <v>0</v>
      </c>
      <c r="L41" s="48"/>
    </row>
    <row r="42" spans="1:12" ht="13.5" thickTop="1" x14ac:dyDescent="0.2"/>
    <row r="43" spans="1:12" ht="35.25" customHeight="1" x14ac:dyDescent="0.2">
      <c r="A43" s="173" t="s">
        <v>110</v>
      </c>
      <c r="B43" s="173"/>
      <c r="C43" s="173"/>
      <c r="D43" s="173"/>
      <c r="E43" s="173"/>
      <c r="F43" s="173"/>
      <c r="G43" s="173"/>
      <c r="H43" s="173"/>
      <c r="I43" s="173"/>
      <c r="J43" s="173"/>
      <c r="K43" s="173"/>
      <c r="L43" s="173"/>
    </row>
    <row r="44" spans="1:12" ht="25.5" customHeight="1" x14ac:dyDescent="0.2">
      <c r="A44" s="282" t="s">
        <v>81</v>
      </c>
      <c r="B44" s="283"/>
      <c r="C44" s="283"/>
      <c r="D44" s="283"/>
      <c r="E44" s="283"/>
      <c r="F44" s="283"/>
      <c r="G44" s="283"/>
      <c r="H44" s="283"/>
      <c r="I44" s="283"/>
      <c r="J44" s="283"/>
      <c r="K44" s="283"/>
      <c r="L44" s="283"/>
    </row>
    <row r="45" spans="1:12" ht="15" customHeight="1" x14ac:dyDescent="0.2">
      <c r="A45" s="264"/>
      <c r="B45" s="320" t="s">
        <v>128</v>
      </c>
      <c r="C45" s="284" t="s">
        <v>80</v>
      </c>
      <c r="D45" s="284"/>
      <c r="E45" s="284"/>
      <c r="F45" s="284"/>
      <c r="G45" s="284"/>
      <c r="H45" s="284"/>
      <c r="I45" s="285" t="s">
        <v>79</v>
      </c>
      <c r="J45" s="285" t="s">
        <v>78</v>
      </c>
      <c r="K45" s="286" t="s">
        <v>77</v>
      </c>
      <c r="L45" s="48"/>
    </row>
    <row r="46" spans="1:12" ht="15" customHeight="1" x14ac:dyDescent="0.2">
      <c r="A46" s="134"/>
      <c r="B46" s="136"/>
      <c r="C46" s="269"/>
      <c r="D46" s="269"/>
      <c r="E46" s="269"/>
      <c r="F46" s="269"/>
      <c r="G46" s="269"/>
      <c r="H46" s="269"/>
      <c r="I46" s="287"/>
      <c r="J46" s="288">
        <v>0</v>
      </c>
      <c r="K46" s="163">
        <f>J46*I46</f>
        <v>0</v>
      </c>
      <c r="L46" s="48"/>
    </row>
    <row r="47" spans="1:12" ht="15" customHeight="1" x14ac:dyDescent="0.2">
      <c r="A47" s="143"/>
      <c r="B47" s="317"/>
      <c r="C47" s="269"/>
      <c r="D47" s="269"/>
      <c r="E47" s="269"/>
      <c r="F47" s="269"/>
      <c r="G47" s="269"/>
      <c r="H47" s="269"/>
      <c r="I47" s="287"/>
      <c r="J47" s="288">
        <v>0</v>
      </c>
      <c r="K47" s="163">
        <f t="shared" ref="K47:K54" si="6">J47*I47</f>
        <v>0</v>
      </c>
      <c r="L47" s="48"/>
    </row>
    <row r="48" spans="1:12" ht="15" customHeight="1" x14ac:dyDescent="0.2">
      <c r="A48" s="134"/>
      <c r="B48" s="136"/>
      <c r="C48" s="269" t="s">
        <v>0</v>
      </c>
      <c r="D48" s="269"/>
      <c r="E48" s="269"/>
      <c r="F48" s="269"/>
      <c r="G48" s="269"/>
      <c r="H48" s="269"/>
      <c r="I48" s="287"/>
      <c r="J48" s="288">
        <v>0</v>
      </c>
      <c r="K48" s="163">
        <f>J48*I48</f>
        <v>0</v>
      </c>
      <c r="L48" s="48"/>
    </row>
    <row r="49" spans="1:71" ht="15" customHeight="1" x14ac:dyDescent="0.2">
      <c r="A49" s="134"/>
      <c r="B49" s="136"/>
      <c r="C49" s="269" t="s">
        <v>0</v>
      </c>
      <c r="D49" s="269"/>
      <c r="E49" s="269"/>
      <c r="F49" s="269"/>
      <c r="G49" s="269"/>
      <c r="H49" s="269"/>
      <c r="I49" s="287"/>
      <c r="J49" s="288">
        <v>0</v>
      </c>
      <c r="K49" s="163">
        <f t="shared" si="6"/>
        <v>0</v>
      </c>
      <c r="L49" s="48"/>
    </row>
    <row r="50" spans="1:71" ht="15" customHeight="1" x14ac:dyDescent="0.2">
      <c r="A50" s="134"/>
      <c r="B50" s="136"/>
      <c r="C50" s="269" t="s">
        <v>0</v>
      </c>
      <c r="D50" s="269"/>
      <c r="E50" s="269"/>
      <c r="F50" s="269"/>
      <c r="G50" s="269"/>
      <c r="H50" s="269"/>
      <c r="I50" s="287"/>
      <c r="J50" s="288">
        <v>0</v>
      </c>
      <c r="K50" s="163">
        <v>0</v>
      </c>
      <c r="L50" s="48"/>
    </row>
    <row r="51" spans="1:71" ht="15" customHeight="1" x14ac:dyDescent="0.2">
      <c r="A51" s="134"/>
      <c r="B51" s="136"/>
      <c r="C51" s="269" t="s">
        <v>0</v>
      </c>
      <c r="D51" s="269"/>
      <c r="E51" s="269"/>
      <c r="F51" s="269"/>
      <c r="G51" s="269"/>
      <c r="H51" s="269"/>
      <c r="I51" s="287"/>
      <c r="J51" s="288">
        <v>0</v>
      </c>
      <c r="K51" s="163">
        <f>J51*I51</f>
        <v>0</v>
      </c>
      <c r="L51" s="48"/>
    </row>
    <row r="52" spans="1:71" ht="15" customHeight="1" x14ac:dyDescent="0.2">
      <c r="A52" s="134"/>
      <c r="B52" s="136"/>
      <c r="C52" s="269" t="s">
        <v>0</v>
      </c>
      <c r="D52" s="269"/>
      <c r="E52" s="269"/>
      <c r="F52" s="269"/>
      <c r="G52" s="269"/>
      <c r="H52" s="269"/>
      <c r="I52" s="287"/>
      <c r="J52" s="288">
        <v>0</v>
      </c>
      <c r="K52" s="163">
        <f t="shared" si="6"/>
        <v>0</v>
      </c>
      <c r="L52" s="48"/>
    </row>
    <row r="53" spans="1:71" ht="15" customHeight="1" x14ac:dyDescent="0.2">
      <c r="A53" s="134"/>
      <c r="B53" s="136"/>
      <c r="C53" s="269" t="s">
        <v>0</v>
      </c>
      <c r="D53" s="269"/>
      <c r="E53" s="269"/>
      <c r="F53" s="269"/>
      <c r="G53" s="269"/>
      <c r="H53" s="269"/>
      <c r="I53" s="287"/>
      <c r="J53" s="288">
        <v>0</v>
      </c>
      <c r="K53" s="163">
        <f t="shared" si="6"/>
        <v>0</v>
      </c>
      <c r="L53" s="48"/>
    </row>
    <row r="54" spans="1:71" ht="18" customHeight="1" x14ac:dyDescent="0.2">
      <c r="A54" s="134"/>
      <c r="B54" s="136"/>
      <c r="C54" s="269" t="s">
        <v>0</v>
      </c>
      <c r="D54" s="269"/>
      <c r="E54" s="269"/>
      <c r="F54" s="269"/>
      <c r="G54" s="269"/>
      <c r="H54" s="269"/>
      <c r="I54" s="287"/>
      <c r="J54" s="288">
        <v>0</v>
      </c>
      <c r="K54" s="163">
        <f t="shared" si="6"/>
        <v>0</v>
      </c>
      <c r="L54" s="48"/>
    </row>
    <row r="55" spans="1:71" s="106" customFormat="1" ht="18" customHeight="1" thickBot="1" x14ac:dyDescent="0.25">
      <c r="A55" s="48"/>
      <c r="B55" s="321"/>
      <c r="C55" s="161" t="s">
        <v>111</v>
      </c>
      <c r="D55" s="160"/>
      <c r="E55" s="160"/>
      <c r="F55" s="160"/>
      <c r="G55" s="160"/>
      <c r="H55" s="160"/>
      <c r="I55" s="160"/>
      <c r="J55" s="159"/>
      <c r="K55" s="158">
        <f>SUM(K46:K54)</f>
        <v>0</v>
      </c>
      <c r="L55" s="48"/>
    </row>
    <row r="56" spans="1:71" ht="7.5" customHeight="1" thickTop="1" thickBot="1" x14ac:dyDescent="0.25">
      <c r="A56" s="48"/>
      <c r="B56" s="323"/>
      <c r="C56" s="157"/>
      <c r="D56" s="157"/>
      <c r="E56" s="157"/>
      <c r="F56" s="157"/>
      <c r="G56" s="157"/>
      <c r="H56" s="157"/>
      <c r="I56" s="157"/>
      <c r="J56" s="157"/>
      <c r="K56" s="156"/>
      <c r="L56" s="48"/>
    </row>
    <row r="57" spans="1:71" s="106" customFormat="1" ht="18" customHeight="1" thickTop="1" thickBot="1" x14ac:dyDescent="0.25">
      <c r="A57" s="48"/>
      <c r="B57" s="322"/>
      <c r="C57" s="155" t="s">
        <v>75</v>
      </c>
      <c r="D57" s="154"/>
      <c r="E57" s="154"/>
      <c r="F57" s="154"/>
      <c r="G57" s="154"/>
      <c r="H57" s="154"/>
      <c r="I57" s="154"/>
      <c r="J57" s="153"/>
      <c r="K57" s="152">
        <f>+K55+K41</f>
        <v>0</v>
      </c>
      <c r="L57" s="48"/>
    </row>
    <row r="58" spans="1:71" ht="27.75" customHeight="1" thickTop="1" x14ac:dyDescent="0.2">
      <c r="A58" s="48"/>
      <c r="B58" s="151"/>
      <c r="C58" s="150"/>
      <c r="D58" s="150"/>
      <c r="E58" s="150"/>
      <c r="F58" s="150"/>
      <c r="G58" s="150"/>
      <c r="H58" s="150"/>
      <c r="I58" s="150"/>
      <c r="J58" s="150"/>
      <c r="K58" s="149"/>
      <c r="L58" s="48"/>
    </row>
    <row r="59" spans="1:71" ht="27.75" customHeight="1" x14ac:dyDescent="0.2">
      <c r="A59" s="48"/>
      <c r="B59" s="151"/>
      <c r="C59" s="150"/>
      <c r="D59" s="150"/>
      <c r="E59" s="150"/>
      <c r="F59" s="150"/>
      <c r="G59" s="150"/>
      <c r="H59" s="150"/>
      <c r="I59" s="150"/>
      <c r="J59" s="150"/>
      <c r="K59" s="149"/>
      <c r="L59" s="48"/>
    </row>
    <row r="60" spans="1:71" ht="27.75" customHeight="1" x14ac:dyDescent="0.2">
      <c r="A60" s="48"/>
      <c r="B60" s="151"/>
      <c r="C60" s="150"/>
      <c r="D60" s="150"/>
      <c r="E60" s="150"/>
      <c r="F60" s="150"/>
      <c r="G60" s="150"/>
      <c r="H60" s="150"/>
      <c r="I60" s="150"/>
      <c r="J60" s="150"/>
      <c r="K60" s="149"/>
      <c r="L60" s="48"/>
    </row>
    <row r="61" spans="1:71" s="171" customFormat="1" ht="27.75" customHeight="1" x14ac:dyDescent="0.25">
      <c r="A61" s="289" t="s">
        <v>112</v>
      </c>
      <c r="B61" s="289"/>
      <c r="C61" s="289"/>
      <c r="D61" s="289"/>
      <c r="E61" s="319">
        <f>+E5</f>
        <v>0</v>
      </c>
      <c r="F61" s="319"/>
      <c r="G61" s="319"/>
      <c r="H61" s="319"/>
      <c r="I61" s="319"/>
      <c r="J61" s="319"/>
      <c r="K61" s="319"/>
      <c r="L61" s="174"/>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c r="BH61" s="172"/>
      <c r="BI61" s="172"/>
      <c r="BJ61" s="172"/>
      <c r="BK61" s="172"/>
      <c r="BL61" s="172"/>
      <c r="BM61" s="172"/>
      <c r="BN61" s="172"/>
      <c r="BO61" s="172"/>
      <c r="BP61" s="172"/>
      <c r="BQ61" s="172"/>
      <c r="BR61" s="172"/>
      <c r="BS61" s="172"/>
    </row>
    <row r="62" spans="1:71" ht="6.75" customHeight="1" x14ac:dyDescent="0.2">
      <c r="A62" s="48"/>
      <c r="B62" s="151"/>
      <c r="C62" s="150"/>
      <c r="D62" s="150"/>
      <c r="E62" s="150"/>
      <c r="F62" s="150"/>
      <c r="G62" s="150"/>
      <c r="H62" s="150"/>
      <c r="I62" s="150"/>
      <c r="J62" s="150"/>
      <c r="K62" s="149"/>
      <c r="L62" s="48"/>
    </row>
    <row r="63" spans="1:71" s="108" customFormat="1" ht="68.25" customHeight="1" x14ac:dyDescent="0.2">
      <c r="A63" s="290" t="s">
        <v>130</v>
      </c>
      <c r="B63" s="290"/>
      <c r="C63" s="290"/>
      <c r="D63" s="290"/>
      <c r="E63" s="290"/>
      <c r="F63" s="290"/>
      <c r="G63" s="290"/>
      <c r="H63" s="290"/>
      <c r="I63" s="290"/>
      <c r="J63" s="290"/>
      <c r="K63" s="290"/>
      <c r="L63" s="290"/>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row>
    <row r="64" spans="1:71" s="108" customFormat="1" ht="36.75" customHeight="1" x14ac:dyDescent="0.2">
      <c r="A64" s="141"/>
      <c r="B64" s="141"/>
      <c r="C64" s="141"/>
      <c r="D64" s="141"/>
      <c r="E64" s="146" t="s">
        <v>74</v>
      </c>
      <c r="F64" s="146"/>
      <c r="G64" s="145"/>
      <c r="H64" s="144" t="s">
        <v>73</v>
      </c>
      <c r="I64" s="144"/>
      <c r="J64" s="143" t="s">
        <v>72</v>
      </c>
      <c r="K64" s="143" t="s">
        <v>113</v>
      </c>
      <c r="L64" s="141"/>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row>
    <row r="65" spans="1:71" s="108" customFormat="1" ht="36" customHeight="1" x14ac:dyDescent="0.2">
      <c r="D65" s="108" t="s">
        <v>114</v>
      </c>
      <c r="E65" s="292">
        <v>0</v>
      </c>
      <c r="F65" s="293"/>
      <c r="G65" s="111" t="s">
        <v>0</v>
      </c>
      <c r="H65" s="292">
        <v>0</v>
      </c>
      <c r="I65" s="293"/>
      <c r="J65" s="294">
        <v>0</v>
      </c>
      <c r="K65" s="295">
        <f>(E65+H65+J65)*0.97</f>
        <v>0</v>
      </c>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09"/>
      <c r="BR65" s="109"/>
      <c r="BS65" s="109"/>
    </row>
    <row r="66" spans="1:71" s="108" customFormat="1" ht="35.25" customHeight="1" x14ac:dyDescent="0.2">
      <c r="B66" s="134"/>
      <c r="D66" s="108" t="s">
        <v>115</v>
      </c>
      <c r="E66" s="291">
        <v>0</v>
      </c>
      <c r="F66" s="291"/>
      <c r="G66" s="111"/>
      <c r="H66" s="292">
        <v>0</v>
      </c>
      <c r="I66" s="293"/>
      <c r="J66" s="294">
        <v>0</v>
      </c>
      <c r="K66" s="295">
        <f>(E66+H66+J66)*0.97</f>
        <v>0</v>
      </c>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09"/>
      <c r="BS66" s="109"/>
    </row>
    <row r="67" spans="1:71" ht="18" customHeight="1" x14ac:dyDescent="0.2">
      <c r="A67" s="108"/>
      <c r="B67" s="108"/>
      <c r="C67" s="108"/>
      <c r="D67" s="108"/>
      <c r="E67" s="134"/>
      <c r="F67" s="134"/>
      <c r="G67" s="111"/>
      <c r="H67" s="134"/>
      <c r="I67" s="134"/>
      <c r="J67" s="134"/>
      <c r="K67" s="134"/>
      <c r="L67" s="109"/>
    </row>
    <row r="68" spans="1:71" ht="15.75" customHeight="1" x14ac:dyDescent="0.2">
      <c r="A68" s="264"/>
      <c r="B68" s="264"/>
      <c r="C68" s="264"/>
      <c r="D68" s="264"/>
      <c r="E68" s="264"/>
      <c r="F68" s="264"/>
      <c r="G68" s="264"/>
      <c r="H68" s="264"/>
      <c r="I68" s="264"/>
      <c r="J68" s="264"/>
      <c r="K68" s="264"/>
      <c r="L68" s="48"/>
    </row>
    <row r="69" spans="1:71" ht="15.75" customHeight="1" x14ac:dyDescent="0.25">
      <c r="A69" s="234" t="s">
        <v>116</v>
      </c>
      <c r="B69" s="234"/>
      <c r="C69" s="234"/>
      <c r="D69" s="234"/>
      <c r="E69" s="296"/>
      <c r="F69" s="297"/>
      <c r="G69" s="297"/>
      <c r="H69" s="264"/>
      <c r="I69" s="264"/>
      <c r="J69" s="264"/>
      <c r="K69" s="264"/>
      <c r="L69" s="128"/>
    </row>
    <row r="70" spans="1:71" s="108" customFormat="1" ht="25.5" customHeight="1" x14ac:dyDescent="0.25">
      <c r="D70" s="108" t="s">
        <v>70</v>
      </c>
      <c r="E70" s="298"/>
      <c r="F70" s="299"/>
      <c r="G70" s="300" t="e">
        <f>ROUND(K57/K65,1)</f>
        <v>#DIV/0!</v>
      </c>
      <c r="H70" s="129"/>
      <c r="I70" s="129"/>
      <c r="J70" s="129"/>
      <c r="K70" s="264"/>
      <c r="L70" s="128"/>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c r="BN70" s="109"/>
      <c r="BO70" s="109"/>
      <c r="BP70" s="109"/>
      <c r="BQ70" s="109"/>
      <c r="BR70" s="109"/>
      <c r="BS70" s="109"/>
    </row>
    <row r="71" spans="1:71" s="108" customFormat="1" ht="29.25" customHeight="1" x14ac:dyDescent="0.25">
      <c r="C71" s="117"/>
      <c r="D71" s="108" t="s">
        <v>115</v>
      </c>
      <c r="E71" s="301"/>
      <c r="F71" s="301"/>
      <c r="G71" s="300" t="e">
        <f>ROUND(K57/K66,1)</f>
        <v>#DIV/0!</v>
      </c>
      <c r="K71" s="264"/>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09"/>
      <c r="BR71" s="109"/>
      <c r="BS71" s="109"/>
    </row>
    <row r="72" spans="1:71" s="108" customFormat="1" ht="19.5" customHeight="1" x14ac:dyDescent="0.25">
      <c r="D72" s="140"/>
      <c r="E72" s="140"/>
      <c r="F72" s="140"/>
      <c r="H72" s="124"/>
      <c r="I72" s="124"/>
      <c r="J72" s="124"/>
      <c r="K72" s="264"/>
      <c r="L72" s="124"/>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09"/>
      <c r="BR72" s="109"/>
      <c r="BS72" s="109"/>
    </row>
    <row r="73" spans="1:71" ht="9" hidden="1" customHeight="1" x14ac:dyDescent="0.2">
      <c r="A73" s="264"/>
      <c r="B73" s="264"/>
      <c r="C73" s="264"/>
      <c r="D73" s="302"/>
      <c r="E73" s="303"/>
      <c r="F73" s="303"/>
      <c r="G73" s="121"/>
      <c r="H73" s="121"/>
      <c r="I73" s="121"/>
      <c r="J73" s="121"/>
      <c r="K73" s="121"/>
      <c r="L73" s="48"/>
    </row>
    <row r="74" spans="1:71" s="108" customFormat="1" ht="21" customHeight="1" thickBot="1" x14ac:dyDescent="0.25">
      <c r="A74" s="264"/>
      <c r="B74" s="117" t="s">
        <v>61</v>
      </c>
      <c r="C74" s="108" t="s">
        <v>117</v>
      </c>
      <c r="E74" s="303"/>
      <c r="F74" s="303"/>
      <c r="G74" s="121"/>
      <c r="H74" s="121"/>
      <c r="I74" s="121"/>
      <c r="J74" s="121"/>
      <c r="K74" s="121"/>
      <c r="L74" s="48"/>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row>
    <row r="75" spans="1:71" s="108" customFormat="1" ht="30" customHeight="1" thickBot="1" x14ac:dyDescent="0.3">
      <c r="D75" s="304" t="s">
        <v>0</v>
      </c>
      <c r="E75" s="305"/>
      <c r="F75" s="305"/>
      <c r="G75" s="305"/>
      <c r="H75" s="305"/>
      <c r="I75" s="305"/>
      <c r="J75" s="305"/>
      <c r="K75" s="306"/>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row>
    <row r="76" spans="1:71" s="108" customFormat="1" ht="27" customHeight="1" x14ac:dyDescent="0.25">
      <c r="A76" s="234" t="s">
        <v>118</v>
      </c>
      <c r="B76" s="234"/>
      <c r="C76" s="234"/>
      <c r="D76" s="234"/>
      <c r="E76" s="234"/>
      <c r="F76" s="234"/>
      <c r="G76" s="234"/>
      <c r="H76" s="234"/>
      <c r="I76" s="234"/>
      <c r="J76" s="234"/>
      <c r="K76" s="234"/>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row>
    <row r="77" spans="1:71" s="108" customFormat="1" ht="17.25" customHeight="1" x14ac:dyDescent="0.25">
      <c r="A77" s="307"/>
      <c r="B77" s="307"/>
      <c r="C77" s="307"/>
      <c r="D77" s="307"/>
      <c r="E77" s="307"/>
      <c r="F77" s="307"/>
      <c r="G77" s="307"/>
      <c r="H77" s="307"/>
      <c r="I77" s="307"/>
      <c r="J77" s="307"/>
      <c r="K77" s="307"/>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row>
    <row r="78" spans="1:71" s="108" customFormat="1" ht="30.75" customHeight="1" x14ac:dyDescent="0.3">
      <c r="E78" s="121"/>
      <c r="F78" s="121"/>
      <c r="G78" s="121"/>
      <c r="H78" s="308" t="s">
        <v>119</v>
      </c>
      <c r="I78" s="121"/>
      <c r="J78" s="308" t="s">
        <v>120</v>
      </c>
      <c r="K78" s="308" t="s">
        <v>121</v>
      </c>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row>
    <row r="79" spans="1:71" s="108" customFormat="1" ht="26.25" customHeight="1" x14ac:dyDescent="0.25">
      <c r="D79" s="309" t="s">
        <v>70</v>
      </c>
      <c r="F79" s="121"/>
      <c r="G79" s="121"/>
      <c r="H79" s="310">
        <v>0</v>
      </c>
      <c r="I79" s="116"/>
      <c r="J79" s="311" t="e">
        <f>G70</f>
        <v>#DIV/0!</v>
      </c>
      <c r="K79" s="300" t="e">
        <f>+J79-H79</f>
        <v>#DIV/0!</v>
      </c>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row>
    <row r="80" spans="1:71" s="108" customFormat="1" ht="25.5" customHeight="1" x14ac:dyDescent="0.25">
      <c r="D80" s="309" t="s">
        <v>115</v>
      </c>
      <c r="F80" s="121"/>
      <c r="G80" s="121"/>
      <c r="H80" s="310">
        <v>0</v>
      </c>
      <c r="I80" s="116"/>
      <c r="J80" s="312" t="e">
        <f>G71</f>
        <v>#DIV/0!</v>
      </c>
      <c r="K80" s="313" t="e">
        <f>+J80-H80</f>
        <v>#DIV/0!</v>
      </c>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c r="BS80" s="109"/>
    </row>
    <row r="81" spans="1:71" s="108" customFormat="1" ht="21" customHeight="1" x14ac:dyDescent="0.25">
      <c r="C81" s="117"/>
      <c r="D81" s="309"/>
      <c r="E81" s="121"/>
      <c r="F81" s="121"/>
      <c r="G81" s="121"/>
      <c r="H81" s="121"/>
      <c r="I81" s="121"/>
      <c r="J81" s="121"/>
      <c r="K81" s="116"/>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09"/>
      <c r="BR81" s="109"/>
      <c r="BS81" s="109"/>
    </row>
    <row r="82" spans="1:71" s="108" customFormat="1" ht="21" customHeight="1" thickBot="1" x14ac:dyDescent="0.3">
      <c r="B82" s="309" t="s">
        <v>122</v>
      </c>
      <c r="C82" s="117"/>
      <c r="D82" s="309"/>
      <c r="F82" s="303"/>
      <c r="G82" s="303"/>
      <c r="H82" s="121"/>
      <c r="I82" s="121"/>
      <c r="J82" s="121"/>
      <c r="K82" s="116"/>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c r="BS82" s="109"/>
    </row>
    <row r="83" spans="1:71" s="108" customFormat="1" ht="27.75" customHeight="1" thickBot="1" x14ac:dyDescent="0.3">
      <c r="C83" s="117"/>
      <c r="D83" s="304" t="s">
        <v>0</v>
      </c>
      <c r="E83" s="305"/>
      <c r="F83" s="305"/>
      <c r="G83" s="305"/>
      <c r="H83" s="305"/>
      <c r="I83" s="305"/>
      <c r="J83" s="305"/>
      <c r="K83" s="306"/>
      <c r="L83" s="314"/>
      <c r="M83" s="315"/>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c r="BS83" s="109"/>
    </row>
    <row r="84" spans="1:71" s="108" customFormat="1" x14ac:dyDescent="0.2">
      <c r="E84" s="121"/>
      <c r="F84" s="121"/>
      <c r="G84" s="121"/>
      <c r="H84" s="121"/>
      <c r="I84" s="121"/>
      <c r="J84" s="121"/>
      <c r="L84" s="109"/>
      <c r="M84" s="315"/>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row>
    <row r="85" spans="1:71" s="108" customFormat="1" ht="18" customHeight="1" x14ac:dyDescent="0.25">
      <c r="A85" s="316" t="s">
        <v>59</v>
      </c>
      <c r="H85" s="112" t="s">
        <v>0</v>
      </c>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109"/>
      <c r="BR85" s="109"/>
      <c r="BS85" s="109"/>
    </row>
    <row r="86" spans="1:71" ht="13.5" thickBot="1" x14ac:dyDescent="0.25">
      <c r="A86" s="108" t="s">
        <v>0</v>
      </c>
      <c r="B86" s="108"/>
      <c r="C86" s="108"/>
      <c r="D86" s="111"/>
      <c r="E86" s="110"/>
      <c r="F86" s="110"/>
      <c r="G86" s="110"/>
      <c r="H86" s="110"/>
      <c r="I86" s="110"/>
      <c r="J86" s="110"/>
      <c r="K86" s="110"/>
      <c r="L86" s="109"/>
    </row>
    <row r="87" spans="1:71" x14ac:dyDescent="0.2">
      <c r="A87" s="264"/>
      <c r="B87" s="264"/>
      <c r="C87" s="264"/>
      <c r="D87" s="264"/>
      <c r="E87" s="107" t="s">
        <v>58</v>
      </c>
      <c r="F87" s="107"/>
      <c r="G87" s="107"/>
      <c r="H87" s="107"/>
      <c r="I87" s="107"/>
      <c r="J87" s="107"/>
      <c r="K87" s="264"/>
      <c r="L87" s="48"/>
    </row>
    <row r="88" spans="1:71" s="2" customFormat="1" ht="18" customHeight="1" x14ac:dyDescent="0.2">
      <c r="A88" s="264"/>
      <c r="B88" s="264"/>
      <c r="C88" s="264"/>
      <c r="D88" s="264"/>
      <c r="E88" s="264"/>
      <c r="F88" s="264"/>
      <c r="G88" s="264"/>
      <c r="H88" s="264"/>
      <c r="I88" s="264"/>
      <c r="J88" s="264"/>
      <c r="K88" s="264"/>
      <c r="L88" s="48"/>
    </row>
    <row r="89" spans="1:71" ht="41.25" customHeight="1" x14ac:dyDescent="0.2">
      <c r="A89" s="121"/>
      <c r="B89" s="121"/>
      <c r="C89" s="121"/>
      <c r="D89" s="121"/>
      <c r="E89" s="121"/>
      <c r="F89" s="121"/>
      <c r="G89" s="121"/>
      <c r="H89" s="121"/>
      <c r="I89" s="121"/>
      <c r="J89" s="121"/>
      <c r="K89" s="121"/>
      <c r="L89" s="121"/>
    </row>
    <row r="90" spans="1:71" ht="41.25" customHeight="1" x14ac:dyDescent="0.2">
      <c r="A90" s="264"/>
      <c r="B90" s="264"/>
      <c r="C90" s="264"/>
      <c r="D90" s="264"/>
      <c r="E90" s="264"/>
      <c r="F90" s="264"/>
      <c r="G90" s="264"/>
      <c r="H90" s="264"/>
      <c r="I90" s="264"/>
      <c r="J90" s="264"/>
      <c r="K90" s="264"/>
      <c r="L90" s="48"/>
    </row>
    <row r="91" spans="1:71" ht="41.25" customHeight="1" x14ac:dyDescent="0.2">
      <c r="A91" s="264"/>
      <c r="B91" s="264"/>
      <c r="C91" s="264"/>
      <c r="D91" s="264"/>
      <c r="E91" s="264"/>
      <c r="F91" s="264"/>
      <c r="G91" s="264"/>
      <c r="H91" s="264"/>
      <c r="I91" s="264"/>
      <c r="J91" s="264"/>
      <c r="K91" s="264"/>
      <c r="L91" s="48"/>
    </row>
    <row r="92" spans="1:71" ht="41.25" customHeight="1" x14ac:dyDescent="0.2">
      <c r="A92" s="264"/>
      <c r="B92" s="264"/>
      <c r="C92" s="264"/>
      <c r="D92" s="264"/>
      <c r="E92" s="264"/>
      <c r="F92" s="264"/>
      <c r="G92" s="264"/>
      <c r="H92" s="264"/>
      <c r="I92" s="264"/>
      <c r="J92" s="264"/>
      <c r="K92" s="264"/>
      <c r="L92" s="48"/>
    </row>
    <row r="93" spans="1:71" ht="41.25" customHeight="1" x14ac:dyDescent="0.2">
      <c r="A93" s="264"/>
      <c r="B93" s="264"/>
      <c r="C93" s="264"/>
      <c r="D93" s="264"/>
      <c r="E93" s="264"/>
      <c r="F93" s="264"/>
      <c r="G93" s="264"/>
      <c r="H93" s="264"/>
      <c r="I93" s="264"/>
      <c r="J93" s="264"/>
      <c r="K93" s="264"/>
      <c r="L93" s="48"/>
    </row>
    <row r="94" spans="1:71" ht="41.25" customHeight="1" x14ac:dyDescent="0.2">
      <c r="A94" s="264"/>
      <c r="B94" s="264"/>
      <c r="C94" s="264"/>
      <c r="D94" s="264"/>
      <c r="E94" s="264"/>
      <c r="F94" s="264"/>
      <c r="G94" s="264"/>
      <c r="H94" s="264"/>
      <c r="I94" s="264"/>
      <c r="J94" s="264"/>
      <c r="K94" s="264"/>
      <c r="L94" s="48"/>
    </row>
    <row r="95" spans="1:71" ht="41.25" customHeight="1" x14ac:dyDescent="0.2">
      <c r="A95" s="264"/>
      <c r="B95" s="264"/>
      <c r="C95" s="264"/>
      <c r="D95" s="264"/>
      <c r="E95" s="264"/>
      <c r="F95" s="264"/>
      <c r="G95" s="264"/>
      <c r="H95" s="264"/>
      <c r="I95" s="264"/>
      <c r="J95" s="264"/>
      <c r="K95" s="264"/>
      <c r="L95" s="48"/>
    </row>
    <row r="96" spans="1:71" ht="41.25" customHeight="1" x14ac:dyDescent="0.2">
      <c r="A96" s="264"/>
      <c r="B96" s="264"/>
      <c r="C96" s="264"/>
      <c r="D96" s="264"/>
      <c r="E96" s="264"/>
      <c r="F96" s="264"/>
      <c r="G96" s="264"/>
      <c r="H96" s="264"/>
      <c r="I96" s="264"/>
      <c r="J96" s="264"/>
      <c r="K96" s="264"/>
      <c r="L96" s="48"/>
    </row>
    <row r="97" spans="1:12" ht="41.25" customHeight="1" x14ac:dyDescent="0.2">
      <c r="A97" s="264"/>
      <c r="B97" s="264"/>
      <c r="C97" s="264"/>
      <c r="D97" s="264"/>
      <c r="E97" s="264"/>
      <c r="F97" s="264"/>
      <c r="G97" s="264"/>
      <c r="H97" s="264"/>
      <c r="I97" s="264"/>
      <c r="J97" s="264"/>
      <c r="K97" s="264"/>
      <c r="L97" s="48"/>
    </row>
    <row r="98" spans="1:12" ht="41.25" customHeight="1" x14ac:dyDescent="0.2">
      <c r="A98" s="264"/>
      <c r="B98" s="264"/>
      <c r="C98" s="264"/>
      <c r="D98" s="264"/>
      <c r="E98" s="264"/>
      <c r="F98" s="264"/>
      <c r="G98" s="264"/>
      <c r="H98" s="264"/>
      <c r="I98" s="264"/>
      <c r="J98" s="264"/>
      <c r="K98" s="264"/>
      <c r="L98" s="48"/>
    </row>
    <row r="99" spans="1:12" ht="41.25" customHeight="1" x14ac:dyDescent="0.2">
      <c r="A99" s="264"/>
      <c r="B99" s="264"/>
      <c r="C99" s="264"/>
      <c r="D99" s="264"/>
      <c r="E99" s="264"/>
      <c r="F99" s="264"/>
      <c r="G99" s="264"/>
      <c r="H99" s="264"/>
      <c r="I99" s="264"/>
      <c r="J99" s="264"/>
      <c r="K99" s="264"/>
      <c r="L99" s="48"/>
    </row>
    <row r="100" spans="1:12" ht="41.25" customHeight="1" x14ac:dyDescent="0.2">
      <c r="A100" s="264"/>
      <c r="B100" s="264"/>
      <c r="C100" s="264"/>
      <c r="D100" s="264"/>
      <c r="E100" s="264"/>
      <c r="F100" s="264"/>
      <c r="G100" s="264"/>
      <c r="H100" s="264"/>
      <c r="I100" s="264"/>
      <c r="J100" s="264"/>
      <c r="K100" s="264"/>
      <c r="L100" s="48"/>
    </row>
    <row r="101" spans="1:12" ht="41.25" customHeight="1" x14ac:dyDescent="0.2">
      <c r="A101" s="264"/>
      <c r="B101" s="264"/>
      <c r="C101" s="264"/>
      <c r="D101" s="264"/>
      <c r="E101" s="264"/>
      <c r="F101" s="264"/>
      <c r="G101" s="264"/>
      <c r="H101" s="264"/>
      <c r="I101" s="264"/>
      <c r="J101" s="264"/>
      <c r="K101" s="264"/>
      <c r="L101" s="48"/>
    </row>
    <row r="102" spans="1:12" ht="41.25" customHeight="1" x14ac:dyDescent="0.2">
      <c r="A102" s="264"/>
      <c r="B102" s="264"/>
      <c r="C102" s="264"/>
      <c r="D102" s="264"/>
      <c r="E102" s="264"/>
      <c r="F102" s="264"/>
      <c r="G102" s="264"/>
      <c r="H102" s="264"/>
      <c r="I102" s="264"/>
      <c r="J102" s="264"/>
      <c r="K102" s="264"/>
      <c r="L102" s="48"/>
    </row>
    <row r="103" spans="1:12" ht="41.25" customHeight="1" x14ac:dyDescent="0.2">
      <c r="A103" s="264"/>
      <c r="B103" s="264"/>
      <c r="C103" s="264"/>
      <c r="D103" s="264"/>
      <c r="E103" s="264"/>
      <c r="F103" s="264"/>
      <c r="G103" s="264"/>
      <c r="H103" s="264"/>
      <c r="I103" s="264"/>
      <c r="J103" s="264"/>
      <c r="K103" s="264"/>
      <c r="L103" s="48"/>
    </row>
    <row r="104" spans="1:12" ht="41.25" customHeight="1" x14ac:dyDescent="0.2">
      <c r="A104" s="264"/>
      <c r="B104" s="264"/>
      <c r="C104" s="264"/>
      <c r="D104" s="264"/>
      <c r="E104" s="264"/>
      <c r="F104" s="264"/>
      <c r="G104" s="264"/>
      <c r="H104" s="264"/>
      <c r="I104" s="264"/>
      <c r="J104" s="264"/>
      <c r="K104" s="264"/>
      <c r="L104" s="48"/>
    </row>
    <row r="105" spans="1:12" ht="41.25" customHeight="1" x14ac:dyDescent="0.2">
      <c r="A105" s="264"/>
      <c r="B105" s="264"/>
      <c r="C105" s="264"/>
      <c r="D105" s="264"/>
      <c r="E105" s="264"/>
      <c r="F105" s="264"/>
      <c r="G105" s="264"/>
      <c r="H105" s="264"/>
      <c r="I105" s="264"/>
      <c r="J105" s="264"/>
      <c r="K105" s="264"/>
      <c r="L105" s="48"/>
    </row>
    <row r="106" spans="1:12" ht="41.25" customHeight="1" x14ac:dyDescent="0.2">
      <c r="A106" s="264"/>
      <c r="B106" s="264"/>
      <c r="C106" s="264"/>
      <c r="D106" s="264"/>
      <c r="E106" s="264"/>
      <c r="F106" s="264"/>
      <c r="G106" s="264"/>
      <c r="H106" s="264"/>
      <c r="I106" s="264"/>
      <c r="J106" s="264"/>
      <c r="K106" s="264"/>
      <c r="L106" s="48"/>
    </row>
    <row r="107" spans="1:12" ht="41.25" customHeight="1" x14ac:dyDescent="0.2">
      <c r="A107" s="264"/>
      <c r="B107" s="264"/>
      <c r="C107" s="264"/>
      <c r="D107" s="264"/>
      <c r="E107" s="264"/>
      <c r="F107" s="264"/>
      <c r="G107" s="264"/>
      <c r="H107" s="264"/>
      <c r="I107" s="264"/>
      <c r="J107" s="264"/>
      <c r="K107" s="264"/>
      <c r="L107" s="48"/>
    </row>
    <row r="108" spans="1:12" ht="41.25" customHeight="1" x14ac:dyDescent="0.2">
      <c r="A108" s="264"/>
      <c r="B108" s="264"/>
      <c r="C108" s="264"/>
      <c r="D108" s="264"/>
      <c r="E108" s="264"/>
      <c r="F108" s="264"/>
      <c r="G108" s="264"/>
      <c r="H108" s="264"/>
      <c r="I108" s="264"/>
      <c r="J108" s="264"/>
      <c r="K108" s="264"/>
      <c r="L108" s="48"/>
    </row>
    <row r="109" spans="1:12" ht="41.25" customHeight="1" x14ac:dyDescent="0.2">
      <c r="A109" s="264"/>
      <c r="B109" s="264"/>
      <c r="C109" s="264"/>
      <c r="D109" s="264"/>
      <c r="E109" s="264"/>
      <c r="F109" s="264"/>
      <c r="G109" s="264"/>
      <c r="H109" s="264"/>
      <c r="I109" s="264"/>
      <c r="J109" s="264"/>
      <c r="K109" s="264"/>
      <c r="L109" s="48"/>
    </row>
    <row r="110" spans="1:12" ht="41.25" customHeight="1" x14ac:dyDescent="0.2">
      <c r="A110" s="264"/>
      <c r="B110" s="264"/>
      <c r="C110" s="264"/>
      <c r="D110" s="264"/>
      <c r="E110" s="264"/>
      <c r="F110" s="264"/>
      <c r="G110" s="264"/>
      <c r="H110" s="264"/>
      <c r="I110" s="264"/>
      <c r="J110" s="264"/>
      <c r="K110" s="264"/>
      <c r="L110" s="48"/>
    </row>
    <row r="111" spans="1:12" ht="41.25" customHeight="1" x14ac:dyDescent="0.2">
      <c r="A111" s="264"/>
      <c r="B111" s="264"/>
      <c r="C111" s="264"/>
      <c r="D111" s="264"/>
      <c r="E111" s="264"/>
      <c r="F111" s="264"/>
      <c r="G111" s="264"/>
      <c r="H111" s="264"/>
      <c r="I111" s="264"/>
      <c r="J111" s="264"/>
      <c r="K111" s="264"/>
      <c r="L111" s="48"/>
    </row>
    <row r="112" spans="1:12" ht="41.25" customHeight="1" x14ac:dyDescent="0.2">
      <c r="A112" s="264"/>
      <c r="B112" s="264"/>
      <c r="C112" s="264"/>
      <c r="D112" s="264"/>
      <c r="E112" s="264"/>
      <c r="F112" s="264"/>
      <c r="G112" s="264"/>
      <c r="H112" s="264"/>
      <c r="I112" s="264"/>
      <c r="J112" s="264"/>
      <c r="K112" s="264"/>
      <c r="L112" s="48"/>
    </row>
    <row r="113" spans="1:12" ht="41.25" customHeight="1" x14ac:dyDescent="0.2">
      <c r="A113" s="264"/>
      <c r="B113" s="264"/>
      <c r="C113" s="264"/>
      <c r="D113" s="264"/>
      <c r="E113" s="264"/>
      <c r="F113" s="264"/>
      <c r="G113" s="264"/>
      <c r="H113" s="264"/>
      <c r="I113" s="264"/>
      <c r="J113" s="264"/>
      <c r="K113" s="264"/>
      <c r="L113" s="48"/>
    </row>
    <row r="114" spans="1:12" ht="41.25" customHeight="1" x14ac:dyDescent="0.2">
      <c r="A114" s="264"/>
      <c r="B114" s="264"/>
      <c r="C114" s="264"/>
      <c r="D114" s="264"/>
      <c r="E114" s="264"/>
      <c r="F114" s="264"/>
      <c r="G114" s="264"/>
      <c r="H114" s="264"/>
      <c r="I114" s="264"/>
      <c r="J114" s="264"/>
      <c r="K114" s="264"/>
      <c r="L114" s="48"/>
    </row>
    <row r="115" spans="1:12" ht="41.25" customHeight="1" x14ac:dyDescent="0.2">
      <c r="A115" s="264"/>
      <c r="B115" s="264"/>
      <c r="C115" s="264"/>
      <c r="D115" s="264"/>
      <c r="E115" s="264"/>
      <c r="F115" s="264"/>
      <c r="G115" s="264"/>
      <c r="H115" s="264"/>
      <c r="I115" s="264"/>
      <c r="J115" s="264"/>
      <c r="K115" s="264"/>
      <c r="L115" s="48"/>
    </row>
    <row r="116" spans="1:12" ht="41.25" customHeight="1" x14ac:dyDescent="0.2">
      <c r="A116" s="264"/>
      <c r="B116" s="264"/>
      <c r="C116" s="264"/>
      <c r="D116" s="264"/>
      <c r="E116" s="264"/>
      <c r="F116" s="264"/>
      <c r="G116" s="264"/>
      <c r="H116" s="264"/>
      <c r="I116" s="264"/>
      <c r="J116" s="264"/>
      <c r="K116" s="264"/>
      <c r="L116" s="48"/>
    </row>
    <row r="117" spans="1:12" ht="41.25" customHeight="1" x14ac:dyDescent="0.2">
      <c r="A117" s="264"/>
      <c r="B117" s="264"/>
      <c r="C117" s="264"/>
      <c r="D117" s="264"/>
      <c r="E117" s="264"/>
      <c r="F117" s="264"/>
      <c r="G117" s="264"/>
      <c r="H117" s="264"/>
      <c r="I117" s="264"/>
      <c r="J117" s="264"/>
      <c r="K117" s="264"/>
      <c r="L117" s="48"/>
    </row>
    <row r="118" spans="1:12" ht="41.25" customHeight="1" x14ac:dyDescent="0.2">
      <c r="A118" s="264"/>
      <c r="B118" s="264"/>
      <c r="C118" s="264"/>
      <c r="D118" s="264"/>
      <c r="E118" s="264"/>
      <c r="F118" s="264"/>
      <c r="G118" s="264"/>
      <c r="H118" s="264"/>
      <c r="I118" s="264"/>
      <c r="J118" s="264"/>
      <c r="K118" s="264"/>
      <c r="L118" s="48"/>
    </row>
    <row r="119" spans="1:12" ht="41.25" customHeight="1" x14ac:dyDescent="0.2">
      <c r="A119" s="264"/>
      <c r="B119" s="264"/>
      <c r="C119" s="264"/>
      <c r="D119" s="264"/>
      <c r="E119" s="264"/>
      <c r="F119" s="264"/>
      <c r="G119" s="264"/>
      <c r="H119" s="264"/>
      <c r="I119" s="264"/>
      <c r="J119" s="264"/>
      <c r="K119" s="264"/>
      <c r="L119" s="48"/>
    </row>
    <row r="120" spans="1:12" ht="41.25" customHeight="1" x14ac:dyDescent="0.2">
      <c r="A120" s="264"/>
      <c r="B120" s="264"/>
      <c r="C120" s="264"/>
      <c r="D120" s="264"/>
      <c r="E120" s="264"/>
      <c r="F120" s="264"/>
      <c r="G120" s="264"/>
      <c r="H120" s="264"/>
      <c r="I120" s="264"/>
      <c r="J120" s="264"/>
      <c r="K120" s="264"/>
      <c r="L120" s="48"/>
    </row>
    <row r="121" spans="1:12" ht="41.25" customHeight="1" x14ac:dyDescent="0.2">
      <c r="A121" s="264"/>
      <c r="B121" s="264"/>
      <c r="C121" s="264"/>
      <c r="D121" s="264"/>
      <c r="E121" s="264"/>
      <c r="F121" s="264"/>
      <c r="G121" s="264"/>
      <c r="H121" s="264"/>
      <c r="I121" s="264"/>
      <c r="J121" s="264"/>
      <c r="K121" s="264"/>
      <c r="L121" s="48"/>
    </row>
  </sheetData>
  <mergeCells count="82">
    <mergeCell ref="A69:D69"/>
    <mergeCell ref="D75:K75"/>
    <mergeCell ref="A76:K76"/>
    <mergeCell ref="D83:K83"/>
    <mergeCell ref="E86:K86"/>
    <mergeCell ref="B27:B30"/>
    <mergeCell ref="B39:B41"/>
    <mergeCell ref="A63:L63"/>
    <mergeCell ref="E64:F64"/>
    <mergeCell ref="H64:I64"/>
    <mergeCell ref="E65:F65"/>
    <mergeCell ref="H65:I65"/>
    <mergeCell ref="E66:F66"/>
    <mergeCell ref="H66:I66"/>
    <mergeCell ref="C52:H52"/>
    <mergeCell ref="C53:H53"/>
    <mergeCell ref="C54:H54"/>
    <mergeCell ref="C55:J55"/>
    <mergeCell ref="C57:J57"/>
    <mergeCell ref="A61:D61"/>
    <mergeCell ref="E61:K61"/>
    <mergeCell ref="C46:H46"/>
    <mergeCell ref="C47:H47"/>
    <mergeCell ref="C48:H48"/>
    <mergeCell ref="C49:H49"/>
    <mergeCell ref="C50:H50"/>
    <mergeCell ref="C51:H51"/>
    <mergeCell ref="C39:D39"/>
    <mergeCell ref="C40:G40"/>
    <mergeCell ref="C41:G41"/>
    <mergeCell ref="A43:L43"/>
    <mergeCell ref="A44:L44"/>
    <mergeCell ref="C45:H45"/>
    <mergeCell ref="C36:D36"/>
    <mergeCell ref="F36:G36"/>
    <mergeCell ref="C37:D37"/>
    <mergeCell ref="F37:G37"/>
    <mergeCell ref="C38:D38"/>
    <mergeCell ref="F38:G38"/>
    <mergeCell ref="C33:D33"/>
    <mergeCell ref="F33:G33"/>
    <mergeCell ref="C34:D34"/>
    <mergeCell ref="F34:G34"/>
    <mergeCell ref="C35:D35"/>
    <mergeCell ref="F35:G35"/>
    <mergeCell ref="F29:G29"/>
    <mergeCell ref="C30:E30"/>
    <mergeCell ref="F30:G30"/>
    <mergeCell ref="A31:L31"/>
    <mergeCell ref="C32:D32"/>
    <mergeCell ref="F32:G32"/>
    <mergeCell ref="C25:D25"/>
    <mergeCell ref="F25:G25"/>
    <mergeCell ref="C26:D26"/>
    <mergeCell ref="F26:G26"/>
    <mergeCell ref="C27:D27"/>
    <mergeCell ref="C28:G28"/>
    <mergeCell ref="C22:D22"/>
    <mergeCell ref="F22:G22"/>
    <mergeCell ref="C23:D23"/>
    <mergeCell ref="F23:G23"/>
    <mergeCell ref="C24:D24"/>
    <mergeCell ref="F24:G24"/>
    <mergeCell ref="C19:D19"/>
    <mergeCell ref="F19:G19"/>
    <mergeCell ref="C20:D20"/>
    <mergeCell ref="F20:G20"/>
    <mergeCell ref="C21:D21"/>
    <mergeCell ref="F21:G21"/>
    <mergeCell ref="A13:L13"/>
    <mergeCell ref="A14:L14"/>
    <mergeCell ref="A15:L15"/>
    <mergeCell ref="C17:D17"/>
    <mergeCell ref="F17:G17"/>
    <mergeCell ref="C18:D18"/>
    <mergeCell ref="F18:G18"/>
    <mergeCell ref="A5:D5"/>
    <mergeCell ref="E5:L5"/>
    <mergeCell ref="A7:L8"/>
    <mergeCell ref="A9:L9"/>
    <mergeCell ref="A10:L11"/>
    <mergeCell ref="A12:L12"/>
  </mergeCells>
  <printOptions horizontalCentered="1"/>
  <pageMargins left="0.4" right="0.4" top="0.15" bottom="0.65" header="0.5" footer="0.25"/>
  <pageSetup scale="65" fitToHeight="0" orientation="portrait" r:id="rId1"/>
  <headerFooter>
    <oddFooter>&amp;L(Rev. 10/24/18)&amp;CPage &amp;P of &amp;N</oddFooter>
  </headerFooter>
  <rowBreaks count="1" manualBreakCount="1">
    <brk id="57"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31</xdr:col>
                    <xdr:colOff>0</xdr:colOff>
                    <xdr:row>6</xdr:row>
                    <xdr:rowOff>0</xdr:rowOff>
                  </from>
                  <to>
                    <xdr:col>31</xdr:col>
                    <xdr:colOff>0</xdr:colOff>
                    <xdr:row>6</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31</xdr:col>
                    <xdr:colOff>0</xdr:colOff>
                    <xdr:row>6</xdr:row>
                    <xdr:rowOff>0</xdr:rowOff>
                  </from>
                  <to>
                    <xdr:col>31</xdr:col>
                    <xdr:colOff>0</xdr:colOff>
                    <xdr:row>6</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sizeWithCells="1">
                  <from>
                    <xdr:col>31</xdr:col>
                    <xdr:colOff>0</xdr:colOff>
                    <xdr:row>6</xdr:row>
                    <xdr:rowOff>0</xdr:rowOff>
                  </from>
                  <to>
                    <xdr:col>31</xdr:col>
                    <xdr:colOff>0</xdr:colOff>
                    <xdr:row>6</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sizeWithCells="1">
                  <from>
                    <xdr:col>31</xdr:col>
                    <xdr:colOff>0</xdr:colOff>
                    <xdr:row>6</xdr:row>
                    <xdr:rowOff>0</xdr:rowOff>
                  </from>
                  <to>
                    <xdr:col>31</xdr:col>
                    <xdr:colOff>0</xdr:colOff>
                    <xdr:row>6</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sizeWithCells="1">
                  <from>
                    <xdr:col>1</xdr:col>
                    <xdr:colOff>19050</xdr:colOff>
                    <xdr:row>64</xdr:row>
                    <xdr:rowOff>38100</xdr:rowOff>
                  </from>
                  <to>
                    <xdr:col>3</xdr:col>
                    <xdr:colOff>400050</xdr:colOff>
                    <xdr:row>65</xdr:row>
                    <xdr:rowOff>85725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sizeWithCells="1">
                  <from>
                    <xdr:col>1</xdr:col>
                    <xdr:colOff>19050</xdr:colOff>
                    <xdr:row>65</xdr:row>
                    <xdr:rowOff>142875</xdr:rowOff>
                  </from>
                  <to>
                    <xdr:col>3</xdr:col>
                    <xdr:colOff>400050</xdr:colOff>
                    <xdr:row>67</xdr:row>
                    <xdr:rowOff>38100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sizeWithCells="1">
                  <from>
                    <xdr:col>1</xdr:col>
                    <xdr:colOff>19050</xdr:colOff>
                    <xdr:row>69</xdr:row>
                    <xdr:rowOff>38100</xdr:rowOff>
                  </from>
                  <to>
                    <xdr:col>3</xdr:col>
                    <xdr:colOff>400050</xdr:colOff>
                    <xdr:row>70</xdr:row>
                    <xdr:rowOff>85725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sizeWithCells="1">
                  <from>
                    <xdr:col>1</xdr:col>
                    <xdr:colOff>9525</xdr:colOff>
                    <xdr:row>70</xdr:row>
                    <xdr:rowOff>38100</xdr:rowOff>
                  </from>
                  <to>
                    <xdr:col>3</xdr:col>
                    <xdr:colOff>390525</xdr:colOff>
                    <xdr:row>71</xdr:row>
                    <xdr:rowOff>171450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sizeWithCells="1">
                  <from>
                    <xdr:col>1</xdr:col>
                    <xdr:colOff>19050</xdr:colOff>
                    <xdr:row>78</xdr:row>
                    <xdr:rowOff>38100</xdr:rowOff>
                  </from>
                  <to>
                    <xdr:col>3</xdr:col>
                    <xdr:colOff>400050</xdr:colOff>
                    <xdr:row>79</xdr:row>
                    <xdr:rowOff>142875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sizeWithCells="1">
                  <from>
                    <xdr:col>1</xdr:col>
                    <xdr:colOff>9525</xdr:colOff>
                    <xdr:row>79</xdr:row>
                    <xdr:rowOff>38100</xdr:rowOff>
                  </from>
                  <to>
                    <xdr:col>3</xdr:col>
                    <xdr:colOff>390525</xdr:colOff>
                    <xdr:row>80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FEE REQUEST FORM</vt:lpstr>
      <vt:lpstr>Schedule A</vt:lpstr>
      <vt:lpstr>Schedule B</vt:lpstr>
      <vt:lpstr>'FEE REQUEST FORM'!Print_Area</vt:lpstr>
      <vt:lpstr>'Schedule A'!Print_Area</vt:lpstr>
      <vt:lpstr>'Schedule B'!Print_Area</vt:lpstr>
      <vt:lpstr>'FEE REQUEST FORM'!Print_Titles</vt:lpstr>
    </vt:vector>
  </TitlesOfParts>
  <Company>University of North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Administrative Information Technology Services</dc:creator>
  <cp:lastModifiedBy>Administrative Information Technology Services</cp:lastModifiedBy>
  <dcterms:created xsi:type="dcterms:W3CDTF">2019-01-07T18:14:50Z</dcterms:created>
  <dcterms:modified xsi:type="dcterms:W3CDTF">2019-01-09T19:35:51Z</dcterms:modified>
</cp:coreProperties>
</file>